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torage-01\Public\Komunalni\Paula Pavlović\Nalozi za financije i proračun 2022\Troškovnici\"/>
    </mc:Choice>
  </mc:AlternateContent>
  <bookViews>
    <workbookView xWindow="0" yWindow="0" windowWidth="24000" windowHeight="91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30" i="1"/>
  <c r="F31" i="1"/>
  <c r="F32" i="1"/>
  <c r="F33" i="1"/>
  <c r="F34" i="1"/>
  <c r="F29" i="1"/>
  <c r="F26" i="1"/>
  <c r="F22" i="1"/>
  <c r="F21" i="1"/>
  <c r="F20" i="1"/>
  <c r="F19" i="1"/>
  <c r="F18" i="1"/>
  <c r="F17" i="1"/>
  <c r="F16" i="1"/>
  <c r="F15" i="1"/>
  <c r="F13" i="1"/>
  <c r="F14" i="1"/>
  <c r="F6" i="1"/>
  <c r="F7" i="1"/>
  <c r="F8" i="1"/>
  <c r="F9" i="1"/>
  <c r="F10" i="1"/>
  <c r="F11" i="1"/>
  <c r="F12" i="1"/>
  <c r="F5" i="1"/>
  <c r="E36" i="1" l="1"/>
  <c r="E37" i="1" s="1"/>
  <c r="E38" i="1" l="1"/>
</calcChain>
</file>

<file path=xl/sharedStrings.xml><?xml version="1.0" encoding="utf-8"?>
<sst xmlns="http://schemas.openxmlformats.org/spreadsheetml/2006/main" count="93" uniqueCount="74">
  <si>
    <t>Troškovnik održavanja dječjih igrališta u Gradu Požega i prigradskim naseljima 2022</t>
  </si>
  <si>
    <t>REDNI BROJ</t>
  </si>
  <si>
    <t>STAVKE TROŠKOVNIKA – OPIS RADOVA</t>
  </si>
  <si>
    <t>JED.  MJERE</t>
  </si>
  <si>
    <t>KOL.</t>
  </si>
  <si>
    <t>JEDINIČNA CIJENA</t>
  </si>
  <si>
    <t>UKUPNA CIJENA</t>
  </si>
  <si>
    <t>1.   RADOVI NA SANACIJI OŠTEĆENJA NA DJEČJIM IGRALIŠTIMA</t>
  </si>
  <si>
    <t>1.1.</t>
  </si>
  <si>
    <t>Uklanjanje oštećene opreme (sprave na dječjim igralištima sve veličine uključivo temelje, završno planiranje površine)</t>
  </si>
  <si>
    <t>kom</t>
  </si>
  <si>
    <t>1.2.</t>
  </si>
  <si>
    <t>Popravljanje dječje igračke (male) – npr. njihalica na opruzi i dr.  - do 30% vrijednosti nove sprave</t>
  </si>
  <si>
    <t>1.3.</t>
  </si>
  <si>
    <t>Popravljanje dječje igračke (srednje) – ljuljačka, klackalica, manji tobogan i sl.-do 30% vrijednosti nove sprave</t>
  </si>
  <si>
    <t>1.4.</t>
  </si>
  <si>
    <t>Popravljanje dječje igračke (veće) – dvostruka ljuljačka ,veći tobogan i sl. do 30% vrijednosti nove sprave</t>
  </si>
  <si>
    <t>1.5.</t>
  </si>
  <si>
    <t>Izrada i zamjena oštećenih dijelova – jelovih gredica na toboganu, ljuljački i sl.</t>
  </si>
  <si>
    <t>1.6.</t>
  </si>
  <si>
    <t xml:space="preserve">Priprema i bojanje dječjih igračaka raznih dimenzija – metal  </t>
  </si>
  <si>
    <t>m2</t>
  </si>
  <si>
    <t>1.7.</t>
  </si>
  <si>
    <t xml:space="preserve">Priprema i bojanje dječjih igračaka raznih dimenzija – drvo </t>
  </si>
  <si>
    <t>1.8.</t>
  </si>
  <si>
    <t>Nabava, doprema i ugradnja kompletnog ovjesa   ljuljačke na dječjim igralištima (Lanac, karabinjeri,sjedalica)</t>
  </si>
  <si>
    <t>1.9.</t>
  </si>
  <si>
    <t>Temeljenje dječjih igračaka većih dimenzija, armiranim betonom MB 20 (30x30x40 cm-npr. tobogan, penjalica, ljuljačka i dr.)</t>
  </si>
  <si>
    <t>1.10.</t>
  </si>
  <si>
    <t>Nabava, doprema i ugradnja pijeska u pješčaniku (radovi obuhvaćaju iskop, utovar i odvoz na deponiju postojećeg onečišćenog pijeska i ugradnju novog)</t>
  </si>
  <si>
    <r>
      <t>m</t>
    </r>
    <r>
      <rPr>
        <vertAlign val="superscript"/>
        <sz val="10"/>
        <color theme="1"/>
        <rFont val="Arial"/>
        <family val="2"/>
        <charset val="238"/>
      </rPr>
      <t>3</t>
    </r>
  </si>
  <si>
    <t>1.11.</t>
  </si>
  <si>
    <t>Izrada i zamjena oštećenih drvenih sjedalica novima (ljuljačka, klackalica, klatilica, vrtuljak i sl.)</t>
  </si>
  <si>
    <t xml:space="preserve">kom </t>
  </si>
  <si>
    <t>1.12.</t>
  </si>
  <si>
    <t>Izrada i zamjena oštećenih plastičnih sjedalica novima (ljuljačka, klackalica, klatilica, vrtuljak i sl.)</t>
  </si>
  <si>
    <t>1.13.</t>
  </si>
  <si>
    <t>Izrada i zamjena oštećenih drvenih letvica novima na drvenim klupama uključujući bojanje istom bojom</t>
  </si>
  <si>
    <t>1.14.</t>
  </si>
  <si>
    <t>Bravarski radovi na popravcima opreme i zaštitne ograde na športskim igralištima</t>
  </si>
  <si>
    <t>sati</t>
  </si>
  <si>
    <t>1.15.</t>
  </si>
  <si>
    <t>Sitni bravarski popravci na dječjim spravama</t>
  </si>
  <si>
    <t>1.16.</t>
  </si>
  <si>
    <t>Skidanje i zbrinjavanje dijela oštećenog pletiva na ogradi igrališta</t>
  </si>
  <si>
    <r>
      <t>m</t>
    </r>
    <r>
      <rPr>
        <vertAlign val="superscript"/>
        <sz val="10"/>
        <color theme="1"/>
        <rFont val="Arial"/>
        <family val="2"/>
        <charset val="238"/>
      </rPr>
      <t>2</t>
    </r>
  </si>
  <si>
    <t>1.17.</t>
  </si>
  <si>
    <t>Nabava, doprema i ugradnja novog žičanog pletiva veličine oka 5cm</t>
  </si>
  <si>
    <t>1.18.</t>
  </si>
  <si>
    <t xml:space="preserve">Bojanje konstrukcije ograde i dr.  </t>
  </si>
  <si>
    <t>strojno i ručno čišćenje od hrđe</t>
  </si>
  <si>
    <t xml:space="preserve"> izrada sloja antikorozivne zaštite</t>
  </si>
  <si>
    <t>bojenje konstrukcije odgovarajućom bojom po izboru investitora u dva sloja</t>
  </si>
  <si>
    <t>1.19.</t>
  </si>
  <si>
    <t>Nabava doprema i ugradnja crnih pravokutnih i okruglih šavnih cijevi raznih dimenzija prema potrebama</t>
  </si>
  <si>
    <t xml:space="preserve">kg </t>
  </si>
  <si>
    <t>1.20.</t>
  </si>
  <si>
    <t>Strojni iskop u terenu B kategorije s odvozom materijala na deponiju</t>
  </si>
  <si>
    <t>(u cijenu uključeni svi troškovi uključujući i troškove deponiranja materijala)</t>
  </si>
  <si>
    <t>1.21.</t>
  </si>
  <si>
    <t>Nabava, doprema, planiranje i zbijanje tampona kao podloge za ugradnju dječjih igrala</t>
  </si>
  <si>
    <t>1.22.</t>
  </si>
  <si>
    <t>Izrada betonske podloge od betona C16/20 debljine 8 cm ispod novih ili postojećih igrala prije ugradnje odgovarajuće antistres gumene podloge</t>
  </si>
  <si>
    <t>1.23.</t>
  </si>
  <si>
    <t>Strojno i ručno uklanjanje struganjem oštećene gumirane podloge s igrališta, brušenjem do betonske podloge s odvozom na deponij kao priprema za postavljanje nove podloge</t>
  </si>
  <si>
    <t>1.24.</t>
  </si>
  <si>
    <t>Izrada metalne natpisne ploče "dječje igralište" 100x80 cm na metalnim stupcima (tekst i boje prema uputi investitora)</t>
  </si>
  <si>
    <t>1.25.</t>
  </si>
  <si>
    <t>Nabava i ugradnja nove gumirane podloge / antistres podloga / - gumene kocke 
Antistres gumena podloga certificirana dimenzija 500x500x45mm, crvena u skladu sa zahtjevima sigurnosne norme  EN 1177:2008.</t>
  </si>
  <si>
    <t>UKUPNO (bez PDV-a):</t>
  </si>
  <si>
    <t>PDV</t>
  </si>
  <si>
    <t>SVEUKUPNO (s PDV-om)</t>
  </si>
  <si>
    <t>1.26.</t>
  </si>
  <si>
    <t>Izrada i zamjena oštećenih mreža za nogometno i košarkaško igralište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</si>
</sst>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vertical="center" wrapText="1"/>
    </xf>
    <xf numFmtId="1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justify" vertical="center" wrapText="1"/>
    </xf>
    <xf numFmtId="16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left" vertical="center" wrapText="1" indent="5"/>
    </xf>
    <xf numFmtId="0" fontId="5" fillId="0" borderId="1" xfId="0" applyFont="1" applyBorder="1" applyAlignment="1" applyProtection="1">
      <alignment horizontal="justify" vertical="center" wrapText="1"/>
    </xf>
    <xf numFmtId="4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right" vertical="center" wrapText="1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right" vertical="center" wrapText="1"/>
    </xf>
    <xf numFmtId="4" fontId="2" fillId="2" borderId="4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" fontId="3" fillId="2" borderId="5" xfId="0" applyNumberFormat="1" applyFont="1" applyFill="1" applyBorder="1" applyAlignment="1" applyProtection="1">
      <alignment horizontal="right" vertical="center" wrapText="1"/>
    </xf>
    <xf numFmtId="4" fontId="3" fillId="2" borderId="6" xfId="0" applyNumberFormat="1" applyFont="1" applyFill="1" applyBorder="1" applyAlignment="1" applyProtection="1">
      <alignment horizontal="right" vertical="center" wrapText="1"/>
    </xf>
    <xf numFmtId="4" fontId="3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0" fillId="0" borderId="0" xfId="0" applyProtection="1"/>
    <xf numFmtId="4" fontId="2" fillId="0" borderId="1" xfId="0" applyNumberFormat="1" applyFont="1" applyBorder="1" applyAlignment="1" applyProtection="1">
      <alignment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O12" sqref="O12"/>
    </sheetView>
  </sheetViews>
  <sheetFormatPr defaultRowHeight="15" x14ac:dyDescent="0.25"/>
  <cols>
    <col min="1" max="1" width="13" customWidth="1"/>
    <col min="2" max="2" width="41.42578125" customWidth="1"/>
    <col min="4" max="4" width="9.42578125" customWidth="1"/>
    <col min="5" max="5" width="12" customWidth="1"/>
    <col min="6" max="6" width="11.5703125" customWidth="1"/>
  </cols>
  <sheetData>
    <row r="1" spans="1:8" ht="15.75" x14ac:dyDescent="0.25">
      <c r="A1" s="31" t="s">
        <v>0</v>
      </c>
      <c r="B1" s="31"/>
      <c r="C1" s="31"/>
      <c r="D1" s="31"/>
      <c r="E1" s="31"/>
      <c r="F1" s="31"/>
      <c r="G1" s="39"/>
      <c r="H1" s="39"/>
    </row>
    <row r="2" spans="1:8" ht="30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1" t="s">
        <v>6</v>
      </c>
      <c r="G2" s="39"/>
      <c r="H2" s="39"/>
    </row>
    <row r="3" spans="1:8" x14ac:dyDescent="0.25">
      <c r="A3" s="32"/>
      <c r="B3" s="32"/>
      <c r="C3" s="32"/>
      <c r="D3" s="32"/>
      <c r="E3" s="32"/>
      <c r="F3" s="32"/>
      <c r="G3" s="39"/>
      <c r="H3" s="39"/>
    </row>
    <row r="4" spans="1:8" ht="18.75" customHeight="1" x14ac:dyDescent="0.25">
      <c r="A4" s="22" t="s">
        <v>7</v>
      </c>
      <c r="B4" s="23"/>
      <c r="C4" s="23"/>
      <c r="D4" s="24"/>
      <c r="E4" s="3"/>
      <c r="F4" s="3"/>
      <c r="G4" s="39"/>
      <c r="H4" s="39"/>
    </row>
    <row r="5" spans="1:8" ht="35.25" customHeight="1" x14ac:dyDescent="0.25">
      <c r="A5" s="4" t="s">
        <v>8</v>
      </c>
      <c r="B5" s="5" t="s">
        <v>9</v>
      </c>
      <c r="C5" s="7" t="s">
        <v>10</v>
      </c>
      <c r="D5" s="7">
        <v>8</v>
      </c>
      <c r="E5" s="9"/>
      <c r="F5" s="10">
        <f>ROUND((D5*E5),2)</f>
        <v>0</v>
      </c>
      <c r="G5" s="39"/>
      <c r="H5" s="39"/>
    </row>
    <row r="6" spans="1:8" ht="38.25" x14ac:dyDescent="0.25">
      <c r="A6" s="4" t="s">
        <v>11</v>
      </c>
      <c r="B6" s="5" t="s">
        <v>12</v>
      </c>
      <c r="C6" s="7" t="s">
        <v>10</v>
      </c>
      <c r="D6" s="7">
        <v>8</v>
      </c>
      <c r="E6" s="9"/>
      <c r="F6" s="10">
        <f>ROUND((D6*E6),2)</f>
        <v>0</v>
      </c>
      <c r="G6" s="39"/>
      <c r="H6" s="39"/>
    </row>
    <row r="7" spans="1:8" ht="38.25" x14ac:dyDescent="0.25">
      <c r="A7" s="4" t="s">
        <v>13</v>
      </c>
      <c r="B7" s="5" t="s">
        <v>14</v>
      </c>
      <c r="C7" s="7" t="s">
        <v>10</v>
      </c>
      <c r="D7" s="7">
        <v>25</v>
      </c>
      <c r="E7" s="9"/>
      <c r="F7" s="10">
        <f>ROUND((D7*E7),2)</f>
        <v>0</v>
      </c>
      <c r="G7" s="39"/>
      <c r="H7" s="39"/>
    </row>
    <row r="8" spans="1:8" ht="38.25" x14ac:dyDescent="0.25">
      <c r="A8" s="4" t="s">
        <v>15</v>
      </c>
      <c r="B8" s="5" t="s">
        <v>16</v>
      </c>
      <c r="C8" s="7" t="s">
        <v>10</v>
      </c>
      <c r="D8" s="7">
        <v>6</v>
      </c>
      <c r="E8" s="9"/>
      <c r="F8" s="10">
        <f>ROUND((D8*E8),2)</f>
        <v>0</v>
      </c>
      <c r="G8" s="39"/>
      <c r="H8" s="39"/>
    </row>
    <row r="9" spans="1:8" ht="25.5" x14ac:dyDescent="0.25">
      <c r="A9" s="4" t="s">
        <v>17</v>
      </c>
      <c r="B9" s="5" t="s">
        <v>18</v>
      </c>
      <c r="C9" s="7" t="s">
        <v>10</v>
      </c>
      <c r="D9" s="7">
        <v>20</v>
      </c>
      <c r="E9" s="9"/>
      <c r="F9" s="10">
        <f>ROUND((D9*E9),2)</f>
        <v>0</v>
      </c>
      <c r="G9" s="39"/>
      <c r="H9" s="39"/>
    </row>
    <row r="10" spans="1:8" ht="25.5" x14ac:dyDescent="0.25">
      <c r="A10" s="4" t="s">
        <v>19</v>
      </c>
      <c r="B10" s="5" t="s">
        <v>20</v>
      </c>
      <c r="C10" s="7" t="s">
        <v>21</v>
      </c>
      <c r="D10" s="7">
        <v>70</v>
      </c>
      <c r="E10" s="9"/>
      <c r="F10" s="10">
        <f>ROUND((D10*E10),2)</f>
        <v>0</v>
      </c>
      <c r="G10" s="39"/>
      <c r="H10" s="39"/>
    </row>
    <row r="11" spans="1:8" ht="25.5" x14ac:dyDescent="0.25">
      <c r="A11" s="4" t="s">
        <v>22</v>
      </c>
      <c r="B11" s="5" t="s">
        <v>23</v>
      </c>
      <c r="C11" s="7" t="s">
        <v>21</v>
      </c>
      <c r="D11" s="7">
        <v>70</v>
      </c>
      <c r="E11" s="9"/>
      <c r="F11" s="10">
        <f>ROUND((D11*E11),2)</f>
        <v>0</v>
      </c>
      <c r="G11" s="39"/>
      <c r="H11" s="39"/>
    </row>
    <row r="12" spans="1:8" ht="38.25" x14ac:dyDescent="0.25">
      <c r="A12" s="4" t="s">
        <v>24</v>
      </c>
      <c r="B12" s="5" t="s">
        <v>25</v>
      </c>
      <c r="C12" s="7" t="s">
        <v>10</v>
      </c>
      <c r="D12" s="7">
        <v>6</v>
      </c>
      <c r="E12" s="9"/>
      <c r="F12" s="10">
        <f>ROUND((D12*E12),2)</f>
        <v>0</v>
      </c>
      <c r="G12" s="39"/>
      <c r="H12" s="39"/>
    </row>
    <row r="13" spans="1:8" ht="38.25" x14ac:dyDescent="0.25">
      <c r="A13" s="4" t="s">
        <v>26</v>
      </c>
      <c r="B13" s="5" t="s">
        <v>27</v>
      </c>
      <c r="C13" s="7" t="s">
        <v>10</v>
      </c>
      <c r="D13" s="7">
        <v>15</v>
      </c>
      <c r="E13" s="9"/>
      <c r="F13" s="10">
        <f>ROUND((D13*E13),2)</f>
        <v>0</v>
      </c>
      <c r="G13" s="39"/>
      <c r="H13" s="39"/>
    </row>
    <row r="14" spans="1:8" ht="51" x14ac:dyDescent="0.25">
      <c r="A14" s="4" t="s">
        <v>28</v>
      </c>
      <c r="B14" s="5" t="s">
        <v>29</v>
      </c>
      <c r="C14" s="7" t="s">
        <v>30</v>
      </c>
      <c r="D14" s="7">
        <v>15</v>
      </c>
      <c r="E14" s="9"/>
      <c r="F14" s="10">
        <f>ROUND((D14*E14),2)</f>
        <v>0</v>
      </c>
      <c r="G14" s="39"/>
      <c r="H14" s="39"/>
    </row>
    <row r="15" spans="1:8" ht="38.25" x14ac:dyDescent="0.25">
      <c r="A15" s="4" t="s">
        <v>31</v>
      </c>
      <c r="B15" s="5" t="s">
        <v>32</v>
      </c>
      <c r="C15" s="7" t="s">
        <v>33</v>
      </c>
      <c r="D15" s="7">
        <v>30</v>
      </c>
      <c r="E15" s="9"/>
      <c r="F15" s="10">
        <f>ROUND((D15*E15),2)</f>
        <v>0</v>
      </c>
      <c r="G15" s="39"/>
      <c r="H15" s="39"/>
    </row>
    <row r="16" spans="1:8" ht="38.25" x14ac:dyDescent="0.25">
      <c r="A16" s="4" t="s">
        <v>34</v>
      </c>
      <c r="B16" s="5" t="s">
        <v>35</v>
      </c>
      <c r="C16" s="7" t="s">
        <v>10</v>
      </c>
      <c r="D16" s="7">
        <v>10</v>
      </c>
      <c r="E16" s="9"/>
      <c r="F16" s="10">
        <f>ROUND((D16*E16),2)</f>
        <v>0</v>
      </c>
      <c r="G16" s="39"/>
      <c r="H16" s="39"/>
    </row>
    <row r="17" spans="1:8" ht="38.25" x14ac:dyDescent="0.25">
      <c r="A17" s="4" t="s">
        <v>36</v>
      </c>
      <c r="B17" s="5" t="s">
        <v>37</v>
      </c>
      <c r="C17" s="7" t="s">
        <v>10</v>
      </c>
      <c r="D17" s="7">
        <v>45</v>
      </c>
      <c r="E17" s="9"/>
      <c r="F17" s="10">
        <f>ROUND((D17*E17),2)</f>
        <v>0</v>
      </c>
      <c r="G17" s="39"/>
      <c r="H17" s="39"/>
    </row>
    <row r="18" spans="1:8" ht="25.5" x14ac:dyDescent="0.25">
      <c r="A18" s="7" t="s">
        <v>38</v>
      </c>
      <c r="B18" s="5" t="s">
        <v>39</v>
      </c>
      <c r="C18" s="7" t="s">
        <v>40</v>
      </c>
      <c r="D18" s="7">
        <v>45</v>
      </c>
      <c r="E18" s="9"/>
      <c r="F18" s="10">
        <f>ROUND((D18*E18),2)</f>
        <v>0</v>
      </c>
      <c r="G18" s="39"/>
      <c r="H18" s="39"/>
    </row>
    <row r="19" spans="1:8" x14ac:dyDescent="0.25">
      <c r="A19" s="6" t="s">
        <v>41</v>
      </c>
      <c r="B19" s="5" t="s">
        <v>42</v>
      </c>
      <c r="C19" s="7" t="s">
        <v>40</v>
      </c>
      <c r="D19" s="7">
        <v>45</v>
      </c>
      <c r="E19" s="9"/>
      <c r="F19" s="10">
        <f>ROUND((D19*E19),2)</f>
        <v>0</v>
      </c>
      <c r="G19" s="39"/>
      <c r="H19" s="39"/>
    </row>
    <row r="20" spans="1:8" ht="25.5" x14ac:dyDescent="0.25">
      <c r="A20" s="7" t="s">
        <v>43</v>
      </c>
      <c r="B20" s="5" t="s">
        <v>44</v>
      </c>
      <c r="C20" s="7" t="s">
        <v>45</v>
      </c>
      <c r="D20" s="7">
        <v>40</v>
      </c>
      <c r="E20" s="9"/>
      <c r="F20" s="10">
        <f>ROUND((D20*E20),2)</f>
        <v>0</v>
      </c>
      <c r="G20" s="39"/>
      <c r="H20" s="39"/>
    </row>
    <row r="21" spans="1:8" ht="25.5" x14ac:dyDescent="0.25">
      <c r="A21" s="7" t="s">
        <v>46</v>
      </c>
      <c r="B21" s="5" t="s">
        <v>47</v>
      </c>
      <c r="C21" s="7" t="s">
        <v>45</v>
      </c>
      <c r="D21" s="7">
        <v>75</v>
      </c>
      <c r="E21" s="9"/>
      <c r="F21" s="10">
        <f>ROUND((D21*E21),2)</f>
        <v>0</v>
      </c>
      <c r="G21" s="39"/>
      <c r="H21" s="39"/>
    </row>
    <row r="22" spans="1:8" x14ac:dyDescent="0.25">
      <c r="A22" s="28" t="s">
        <v>48</v>
      </c>
      <c r="B22" s="8" t="s">
        <v>49</v>
      </c>
      <c r="C22" s="28" t="s">
        <v>21</v>
      </c>
      <c r="D22" s="28">
        <v>130</v>
      </c>
      <c r="E22" s="29"/>
      <c r="F22" s="30">
        <f>ROUND((D22*E22),2)</f>
        <v>0</v>
      </c>
      <c r="G22" s="39"/>
      <c r="H22" s="39"/>
    </row>
    <row r="23" spans="1:8" x14ac:dyDescent="0.25">
      <c r="A23" s="28"/>
      <c r="B23" s="11" t="s">
        <v>50</v>
      </c>
      <c r="C23" s="28"/>
      <c r="D23" s="28"/>
      <c r="E23" s="29"/>
      <c r="F23" s="30"/>
      <c r="G23" s="39"/>
      <c r="H23" s="39"/>
    </row>
    <row r="24" spans="1:8" x14ac:dyDescent="0.25">
      <c r="A24" s="28"/>
      <c r="B24" s="11" t="s">
        <v>51</v>
      </c>
      <c r="C24" s="28"/>
      <c r="D24" s="28"/>
      <c r="E24" s="29"/>
      <c r="F24" s="30"/>
      <c r="G24" s="39"/>
      <c r="H24" s="39"/>
    </row>
    <row r="25" spans="1:8" ht="25.5" x14ac:dyDescent="0.25">
      <c r="A25" s="28"/>
      <c r="B25" s="11" t="s">
        <v>52</v>
      </c>
      <c r="C25" s="28"/>
      <c r="D25" s="28"/>
      <c r="E25" s="29"/>
      <c r="F25" s="30"/>
      <c r="G25" s="39"/>
      <c r="H25" s="39"/>
    </row>
    <row r="26" spans="1:8" ht="38.25" x14ac:dyDescent="0.25">
      <c r="A26" s="7" t="s">
        <v>53</v>
      </c>
      <c r="B26" s="5" t="s">
        <v>54</v>
      </c>
      <c r="C26" s="7" t="s">
        <v>55</v>
      </c>
      <c r="D26" s="7">
        <v>250</v>
      </c>
      <c r="E26" s="9"/>
      <c r="F26" s="10">
        <f>ROUND((D26*E26),2)</f>
        <v>0</v>
      </c>
      <c r="G26" s="39"/>
      <c r="H26" s="39"/>
    </row>
    <row r="27" spans="1:8" ht="25.5" x14ac:dyDescent="0.25">
      <c r="A27" s="37" t="s">
        <v>56</v>
      </c>
      <c r="B27" s="5" t="s">
        <v>57</v>
      </c>
      <c r="C27" s="37" t="s">
        <v>30</v>
      </c>
      <c r="D27" s="37">
        <v>15</v>
      </c>
      <c r="E27" s="35"/>
      <c r="F27" s="33">
        <f>ROUND((E27*D27),2)</f>
        <v>0</v>
      </c>
      <c r="G27" s="39"/>
      <c r="H27" s="39"/>
    </row>
    <row r="28" spans="1:8" ht="25.5" x14ac:dyDescent="0.25">
      <c r="A28" s="38"/>
      <c r="B28" s="12" t="s">
        <v>58</v>
      </c>
      <c r="C28" s="38"/>
      <c r="D28" s="38"/>
      <c r="E28" s="36"/>
      <c r="F28" s="34"/>
      <c r="G28" s="39"/>
      <c r="H28" s="39"/>
    </row>
    <row r="29" spans="1:8" ht="25.5" x14ac:dyDescent="0.25">
      <c r="A29" s="7" t="s">
        <v>59</v>
      </c>
      <c r="B29" s="5" t="s">
        <v>60</v>
      </c>
      <c r="C29" s="7" t="s">
        <v>30</v>
      </c>
      <c r="D29" s="7">
        <v>15</v>
      </c>
      <c r="E29" s="9"/>
      <c r="F29" s="10">
        <f>ROUND((E29*D29),2)</f>
        <v>0</v>
      </c>
      <c r="G29" s="39"/>
      <c r="H29" s="39"/>
    </row>
    <row r="30" spans="1:8" ht="51" x14ac:dyDescent="0.25">
      <c r="A30" s="7" t="s">
        <v>61</v>
      </c>
      <c r="B30" s="5" t="s">
        <v>62</v>
      </c>
      <c r="C30" s="7" t="s">
        <v>21</v>
      </c>
      <c r="D30" s="7">
        <v>25</v>
      </c>
      <c r="E30" s="9"/>
      <c r="F30" s="10">
        <f t="shared" ref="F30:F34" si="0">ROUND((E30*D30),2)</f>
        <v>0</v>
      </c>
      <c r="G30" s="39"/>
      <c r="H30" s="39"/>
    </row>
    <row r="31" spans="1:8" ht="51" x14ac:dyDescent="0.25">
      <c r="A31" s="7" t="s">
        <v>63</v>
      </c>
      <c r="B31" s="5" t="s">
        <v>64</v>
      </c>
      <c r="C31" s="7" t="s">
        <v>45</v>
      </c>
      <c r="D31" s="7">
        <v>15</v>
      </c>
      <c r="E31" s="13"/>
      <c r="F31" s="10">
        <f t="shared" si="0"/>
        <v>0</v>
      </c>
      <c r="G31" s="39"/>
      <c r="H31" s="39"/>
    </row>
    <row r="32" spans="1:8" ht="38.25" x14ac:dyDescent="0.25">
      <c r="A32" s="7" t="s">
        <v>65</v>
      </c>
      <c r="B32" s="5" t="s">
        <v>66</v>
      </c>
      <c r="C32" s="7" t="s">
        <v>10</v>
      </c>
      <c r="D32" s="7">
        <v>3</v>
      </c>
      <c r="E32" s="13"/>
      <c r="F32" s="10">
        <f t="shared" si="0"/>
        <v>0</v>
      </c>
      <c r="G32" s="39"/>
      <c r="H32" s="39"/>
    </row>
    <row r="33" spans="1:8" ht="63.75" x14ac:dyDescent="0.25">
      <c r="A33" s="7" t="s">
        <v>67</v>
      </c>
      <c r="B33" s="5" t="s">
        <v>68</v>
      </c>
      <c r="C33" s="7" t="s">
        <v>45</v>
      </c>
      <c r="D33" s="7">
        <v>35</v>
      </c>
      <c r="E33" s="13"/>
      <c r="F33" s="10">
        <f t="shared" si="0"/>
        <v>0</v>
      </c>
      <c r="G33" s="39"/>
      <c r="H33" s="39"/>
    </row>
    <row r="34" spans="1:8" ht="25.5" x14ac:dyDescent="0.25">
      <c r="A34" s="20" t="s">
        <v>72</v>
      </c>
      <c r="B34" s="8" t="s">
        <v>73</v>
      </c>
      <c r="C34" s="20" t="s">
        <v>10</v>
      </c>
      <c r="D34" s="21">
        <v>15</v>
      </c>
      <c r="E34" s="40"/>
      <c r="F34" s="10">
        <f t="shared" si="0"/>
        <v>0</v>
      </c>
      <c r="G34" s="39"/>
      <c r="H34" s="39"/>
    </row>
    <row r="35" spans="1:8" x14ac:dyDescent="0.25">
      <c r="A35" s="14"/>
      <c r="B35" s="15"/>
      <c r="C35" s="16"/>
      <c r="D35" s="17"/>
      <c r="E35" s="18"/>
      <c r="F35" s="19"/>
      <c r="G35" s="39"/>
      <c r="H35" s="39"/>
    </row>
    <row r="36" spans="1:8" x14ac:dyDescent="0.25">
      <c r="A36" s="22" t="s">
        <v>69</v>
      </c>
      <c r="B36" s="23"/>
      <c r="C36" s="23"/>
      <c r="D36" s="24"/>
      <c r="E36" s="25">
        <f>ROUND(SUM(F5:F34),2)</f>
        <v>0</v>
      </c>
      <c r="F36" s="26"/>
      <c r="G36" s="39"/>
      <c r="H36" s="39"/>
    </row>
    <row r="37" spans="1:8" x14ac:dyDescent="0.25">
      <c r="A37" s="27" t="s">
        <v>70</v>
      </c>
      <c r="B37" s="27"/>
      <c r="C37" s="27"/>
      <c r="D37" s="27"/>
      <c r="E37" s="25">
        <f>ROUND((0.25*E36),2)</f>
        <v>0</v>
      </c>
      <c r="F37" s="26"/>
      <c r="G37" s="39"/>
      <c r="H37" s="39"/>
    </row>
    <row r="38" spans="1:8" x14ac:dyDescent="0.25">
      <c r="A38" s="27" t="s">
        <v>71</v>
      </c>
      <c r="B38" s="27"/>
      <c r="C38" s="27"/>
      <c r="D38" s="27"/>
      <c r="E38" s="25">
        <f>ROUND(SUM(E36:F37),2)</f>
        <v>0</v>
      </c>
      <c r="F38" s="26"/>
      <c r="G38" s="39"/>
      <c r="H38" s="39"/>
    </row>
    <row r="39" spans="1:8" x14ac:dyDescent="0.25">
      <c r="A39" s="39"/>
      <c r="B39" s="39"/>
      <c r="C39" s="39"/>
      <c r="D39" s="39"/>
      <c r="E39" s="39"/>
      <c r="F39" s="39"/>
      <c r="G39" s="39"/>
      <c r="H39" s="39"/>
    </row>
  </sheetData>
  <sheetProtection algorithmName="SHA-512" hashValue="WjKCFDhzRulQobkSN8Z1DdueQgFcIAzZoDeCozwM6LqkznuLzZoNagfu+kFkWrJeYAAm+fpJCFcjRm+MbpQ+PQ==" saltValue="LdTpBbE9BzkDJAaKz46O2A==" spinCount="100000" sheet="1" objects="1" scenarios="1"/>
  <mergeCells count="19">
    <mergeCell ref="A1:F1"/>
    <mergeCell ref="A3:F3"/>
    <mergeCell ref="A4:D4"/>
    <mergeCell ref="A22:A25"/>
    <mergeCell ref="C22:C25"/>
    <mergeCell ref="D22:D25"/>
    <mergeCell ref="E22:E25"/>
    <mergeCell ref="F22:F25"/>
    <mergeCell ref="A27:A28"/>
    <mergeCell ref="C27:C28"/>
    <mergeCell ref="D27:D28"/>
    <mergeCell ref="E27:E28"/>
    <mergeCell ref="F27:F28"/>
    <mergeCell ref="A36:D36"/>
    <mergeCell ref="E36:F36"/>
    <mergeCell ref="A37:D37"/>
    <mergeCell ref="E37:F37"/>
    <mergeCell ref="A38:D38"/>
    <mergeCell ref="E38:F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Rodić</dc:creator>
  <cp:lastModifiedBy>Darko Rodić</cp:lastModifiedBy>
  <cp:lastPrinted>2022-06-15T11:13:52Z</cp:lastPrinted>
  <dcterms:created xsi:type="dcterms:W3CDTF">2022-06-08T11:33:57Z</dcterms:created>
  <dcterms:modified xsi:type="dcterms:W3CDTF">2022-06-15T11:33:52Z</dcterms:modified>
</cp:coreProperties>
</file>