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Skenirano\Desktop\NK Slavonija - stupovi\"/>
    </mc:Choice>
  </mc:AlternateContent>
  <bookViews>
    <workbookView xWindow="0" yWindow="0" windowWidth="24000" windowHeight="96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  <c r="F13" i="1" l="1"/>
  <c r="F14" i="1" s="1"/>
  <c r="F15" i="1" s="1"/>
</calcChain>
</file>

<file path=xl/sharedStrings.xml><?xml version="1.0" encoding="utf-8"?>
<sst xmlns="http://schemas.openxmlformats.org/spreadsheetml/2006/main" count="24" uniqueCount="20">
  <si>
    <t>kom</t>
  </si>
  <si>
    <t>1.</t>
  </si>
  <si>
    <t>2.</t>
  </si>
  <si>
    <t>3.</t>
  </si>
  <si>
    <t>4.</t>
  </si>
  <si>
    <t>5.</t>
  </si>
  <si>
    <t>rb:</t>
  </si>
  <si>
    <t>OPIS RADOVA</t>
  </si>
  <si>
    <t>JEDINICA MJERE</t>
  </si>
  <si>
    <t>KOLIČINA</t>
  </si>
  <si>
    <t>JEDINIČNA CIJENA</t>
  </si>
  <si>
    <t xml:space="preserve"> UKUPNO</t>
  </si>
  <si>
    <t>IZNOS BEZ PDV-a:</t>
  </si>
  <si>
    <t>Nabava i dobava konusnog osmerokutnog rasvjetnog stupa za ugradnju na betonski temelj pomoću sidrenih vijaka visine h=1200cm vruće pocinčani sa vratima i prihvatom za razdjelnicu</t>
  </si>
  <si>
    <r>
      <t xml:space="preserve">Nabava i dobava LED reflektora sa rotosimetričnom reflektorskom modularnom optikom </t>
    </r>
    <r>
      <rPr>
        <b/>
        <sz val="9"/>
        <color indexed="8"/>
        <rFont val="Arial"/>
        <family val="2"/>
      </rPr>
      <t>60°</t>
    </r>
    <r>
      <rPr>
        <sz val="9"/>
        <color indexed="8"/>
        <rFont val="Arial"/>
        <family val="2"/>
        <charset val="238"/>
      </rPr>
      <t xml:space="preserve"> u</t>
    </r>
    <r>
      <rPr>
        <b/>
        <sz val="9"/>
        <color indexed="8"/>
        <rFont val="Arial"/>
        <family val="2"/>
      </rPr>
      <t xml:space="preserve"> IP 65</t>
    </r>
    <r>
      <rPr>
        <sz val="9"/>
        <color indexed="8"/>
        <rFont val="Arial"/>
        <family val="2"/>
        <charset val="238"/>
      </rPr>
      <t xml:space="preserve"> zaštiti sa kućištem od visokokvalitetnog aluminijskog tlačnog lijeva u crnoj boji, sa optičkim blokom leća i zaštitnim kaljenim staklom koje osigurava faktor mehaničke zaštite  </t>
    </r>
    <r>
      <rPr>
        <b/>
        <sz val="9"/>
        <color indexed="8"/>
        <rFont val="Arial"/>
        <family val="2"/>
      </rPr>
      <t>IK08</t>
    </r>
    <r>
      <rPr>
        <sz val="9"/>
        <color indexed="8"/>
        <rFont val="Arial"/>
        <family val="2"/>
        <charset val="238"/>
      </rPr>
      <t xml:space="preserve">. Svjetiljka dolazi sa predmontiranim nosačem za konzolnu / zidnu montažu. Boja svjetla je </t>
    </r>
    <r>
      <rPr>
        <b/>
        <sz val="9"/>
        <color indexed="8"/>
        <rFont val="Arial"/>
        <family val="2"/>
      </rPr>
      <t xml:space="preserve">4000K </t>
    </r>
    <r>
      <rPr>
        <sz val="9"/>
        <color indexed="8"/>
        <rFont val="Arial"/>
        <family val="2"/>
        <charset val="238"/>
      </rPr>
      <t>u snazi od</t>
    </r>
    <r>
      <rPr>
        <b/>
        <sz val="9"/>
        <color indexed="8"/>
        <rFont val="Arial"/>
        <family val="2"/>
      </rPr>
      <t xml:space="preserve"> 500W</t>
    </r>
    <r>
      <rPr>
        <sz val="9"/>
        <color indexed="8"/>
        <rFont val="Arial"/>
        <family val="2"/>
        <charset val="238"/>
      </rPr>
      <t xml:space="preserve"> te svjetlosnim neto paketom</t>
    </r>
    <r>
      <rPr>
        <b/>
        <sz val="9"/>
        <color indexed="8"/>
        <rFont val="Arial"/>
        <family val="2"/>
      </rPr>
      <t xml:space="preserve"> 68500lm</t>
    </r>
    <r>
      <rPr>
        <sz val="9"/>
        <color indexed="8"/>
        <rFont val="Arial"/>
        <family val="2"/>
        <charset val="238"/>
      </rPr>
      <t xml:space="preserve"> i efikasnošću od 137 lm/W. Faktor uzvarata boje CRI &gt;= 80. Vijek trajanja 50.000h sa više od 70% svijetla na kraju životnog vijeka. 
Certifikati: </t>
    </r>
    <r>
      <rPr>
        <b/>
        <sz val="9"/>
        <color indexed="8"/>
        <rFont val="Arial"/>
        <family val="2"/>
      </rPr>
      <t>CE/CB/EAC/RoHS</t>
    </r>
    <r>
      <rPr>
        <sz val="9"/>
        <color indexed="8"/>
        <rFont val="Arial"/>
        <family val="2"/>
        <charset val="238"/>
      </rPr>
      <t xml:space="preserve">
Jamstvo proizvođača - 5 godina.   
</t>
    </r>
  </si>
  <si>
    <r>
      <t>Nabava i dobava LED reflektora sa rotosimetričnom reflektorskom modularnom optikom 3</t>
    </r>
    <r>
      <rPr>
        <b/>
        <sz val="9"/>
        <color indexed="8"/>
        <rFont val="Arial"/>
        <family val="2"/>
      </rPr>
      <t>0°</t>
    </r>
    <r>
      <rPr>
        <sz val="9"/>
        <color indexed="8"/>
        <rFont val="Arial"/>
        <family val="2"/>
        <charset val="238"/>
      </rPr>
      <t xml:space="preserve"> u</t>
    </r>
    <r>
      <rPr>
        <b/>
        <sz val="9"/>
        <color indexed="8"/>
        <rFont val="Arial"/>
        <family val="2"/>
      </rPr>
      <t xml:space="preserve"> IP 65</t>
    </r>
    <r>
      <rPr>
        <sz val="9"/>
        <color indexed="8"/>
        <rFont val="Arial"/>
        <family val="2"/>
        <charset val="238"/>
      </rPr>
      <t xml:space="preserve"> zaštiti sa kućištem od visokokvalitetnog aluminijskog tlačnog lijeva u crnoj boji, sa optičkim blokom leća i zaštitnim kaljenim staklom koje osigurava faktor mehaničke zaštite  </t>
    </r>
    <r>
      <rPr>
        <b/>
        <sz val="9"/>
        <color indexed="8"/>
        <rFont val="Arial"/>
        <family val="2"/>
      </rPr>
      <t>IK08</t>
    </r>
    <r>
      <rPr>
        <sz val="9"/>
        <color indexed="8"/>
        <rFont val="Arial"/>
        <family val="2"/>
        <charset val="238"/>
      </rPr>
      <t xml:space="preserve">. Svjetiljka dolazi sa predmontiranim nosačem za konzolnu / zidnu montažu. Boja svjetla je </t>
    </r>
    <r>
      <rPr>
        <b/>
        <sz val="9"/>
        <color indexed="8"/>
        <rFont val="Arial"/>
        <family val="2"/>
      </rPr>
      <t xml:space="preserve">4000K </t>
    </r>
    <r>
      <rPr>
        <sz val="9"/>
        <color indexed="8"/>
        <rFont val="Arial"/>
        <family val="2"/>
        <charset val="238"/>
      </rPr>
      <t>u snazi od</t>
    </r>
    <r>
      <rPr>
        <b/>
        <sz val="9"/>
        <color indexed="8"/>
        <rFont val="Arial"/>
        <family val="2"/>
      </rPr>
      <t xml:space="preserve"> 500W</t>
    </r>
    <r>
      <rPr>
        <sz val="9"/>
        <color indexed="8"/>
        <rFont val="Arial"/>
        <family val="2"/>
        <charset val="238"/>
      </rPr>
      <t xml:space="preserve"> te svjetlosnim neto paketom</t>
    </r>
    <r>
      <rPr>
        <b/>
        <sz val="9"/>
        <color indexed="8"/>
        <rFont val="Arial"/>
        <family val="2"/>
      </rPr>
      <t xml:space="preserve"> 61000lm</t>
    </r>
    <r>
      <rPr>
        <sz val="9"/>
        <color indexed="8"/>
        <rFont val="Arial"/>
        <family val="2"/>
        <charset val="238"/>
      </rPr>
      <t xml:space="preserve"> i efikasnošću od 122 lm/W. Faktor uzvarata boje CRI &gt;= 80. Vijek trajanja 50.000h sa više od 70% svijetla na kraju životnog vijeka. 
Certifikati: </t>
    </r>
    <r>
      <rPr>
        <b/>
        <sz val="9"/>
        <color indexed="8"/>
        <rFont val="Arial"/>
        <family val="2"/>
      </rPr>
      <t>CE/CB/EAC/RoHS</t>
    </r>
    <r>
      <rPr>
        <sz val="9"/>
        <color indexed="8"/>
        <rFont val="Arial"/>
        <family val="2"/>
        <charset val="238"/>
      </rPr>
      <t xml:space="preserve">
Jamstvo proizvođača - 5 godina.   
</t>
    </r>
  </si>
  <si>
    <t>Nabava i dobava razdjelnice stupa javne rasvjete sa automatskim prekidačem na odlazu prema svjetiljki, struje prekidanja 6A i svim spojnim i montažnim materijalom</t>
  </si>
  <si>
    <t>Nabava i dobava konzole za 4 reflektora sa zakretnim nosivim pločama za montažu i usmjeravanje refelktora vruće pocinčane  i svim spojnim i montažnim materijalom</t>
  </si>
  <si>
    <t>PDV: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</si>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</sst>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Times New Roman CE"/>
      <family val="1"/>
      <charset val="238"/>
    </font>
    <font>
      <sz val="9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quotePrefix="1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4" fillId="0" borderId="1" xfId="0" quotePrefix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4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/>
    </xf>
    <xf numFmtId="4" fontId="0" fillId="0" borderId="1" xfId="0" applyNumberFormat="1" applyBorder="1"/>
    <xf numFmtId="4" fontId="0" fillId="0" borderId="0" xfId="0" applyNumberFormat="1"/>
    <xf numFmtId="0" fontId="6" fillId="0" borderId="1" xfId="1" quotePrefix="1" applyFont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Protection="1">
      <protection locked="0"/>
    </xf>
    <xf numFmtId="0" fontId="0" fillId="0" borderId="0" xfId="0" applyAlignment="1">
      <alignment horizontal="right"/>
    </xf>
  </cellXfs>
  <cellStyles count="3">
    <cellStyle name="Normalno" xfId="0" builtinId="0"/>
    <cellStyle name="Normalno 3" xfId="2"/>
    <cellStyle name="Obično_DOM POREC-elektroinstalacij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5"/>
  <sheetViews>
    <sheetView tabSelected="1" topLeftCell="A10" workbookViewId="0">
      <selection activeCell="K15" sqref="K15"/>
    </sheetView>
  </sheetViews>
  <sheetFormatPr defaultRowHeight="15" x14ac:dyDescent="0.25"/>
  <cols>
    <col min="1" max="1" width="5.42578125" customWidth="1"/>
    <col min="2" max="2" width="41.140625" customWidth="1"/>
    <col min="5" max="5" width="10" customWidth="1"/>
    <col min="6" max="6" width="10.140625" bestFit="1" customWidth="1"/>
  </cols>
  <sheetData>
    <row r="4" spans="1:6" ht="24" x14ac:dyDescent="0.25">
      <c r="A4" s="1" t="s">
        <v>6</v>
      </c>
      <c r="B4" s="9" t="s">
        <v>7</v>
      </c>
      <c r="C4" s="9" t="s">
        <v>8</v>
      </c>
      <c r="D4" s="10" t="s">
        <v>9</v>
      </c>
      <c r="E4" s="9" t="s">
        <v>10</v>
      </c>
      <c r="F4" s="11" t="s">
        <v>11</v>
      </c>
    </row>
    <row r="5" spans="1:6" ht="61.5" customHeight="1" x14ac:dyDescent="0.25">
      <c r="A5" s="15" t="s">
        <v>1</v>
      </c>
      <c r="B5" s="7" t="s">
        <v>13</v>
      </c>
      <c r="C5" s="2" t="s">
        <v>0</v>
      </c>
      <c r="D5" s="16">
        <v>8</v>
      </c>
      <c r="E5" s="17"/>
      <c r="F5" s="12">
        <f>ROUND((D5*E5),2)</f>
        <v>0</v>
      </c>
    </row>
    <row r="6" spans="1:6" ht="178.5" customHeight="1" x14ac:dyDescent="0.25">
      <c r="A6" s="15" t="s">
        <v>2</v>
      </c>
      <c r="B6" s="4" t="s">
        <v>14</v>
      </c>
      <c r="C6" s="2" t="s">
        <v>0</v>
      </c>
      <c r="D6" s="16">
        <v>16</v>
      </c>
      <c r="E6" s="17"/>
      <c r="F6" s="12">
        <f t="shared" ref="F6:F9" si="0">ROUND((D6*E6),2)</f>
        <v>0</v>
      </c>
    </row>
    <row r="7" spans="1:6" ht="178.5" customHeight="1" x14ac:dyDescent="0.25">
      <c r="A7" s="15" t="s">
        <v>3</v>
      </c>
      <c r="B7" s="4" t="s">
        <v>15</v>
      </c>
      <c r="C7" s="2" t="s">
        <v>0</v>
      </c>
      <c r="D7" s="16">
        <v>16</v>
      </c>
      <c r="E7" s="17"/>
      <c r="F7" s="12">
        <f t="shared" si="0"/>
        <v>0</v>
      </c>
    </row>
    <row r="8" spans="1:6" ht="48" x14ac:dyDescent="0.25">
      <c r="A8" s="15" t="s">
        <v>4</v>
      </c>
      <c r="B8" s="14" t="s">
        <v>16</v>
      </c>
      <c r="C8" s="2" t="s">
        <v>0</v>
      </c>
      <c r="D8" s="16">
        <v>8</v>
      </c>
      <c r="E8" s="17"/>
      <c r="F8" s="12">
        <f t="shared" si="0"/>
        <v>0</v>
      </c>
    </row>
    <row r="9" spans="1:6" ht="51" customHeight="1" x14ac:dyDescent="0.25">
      <c r="A9" s="15" t="s">
        <v>5</v>
      </c>
      <c r="B9" s="8" t="s">
        <v>17</v>
      </c>
      <c r="C9" s="2" t="s">
        <v>0</v>
      </c>
      <c r="D9" s="16">
        <v>8</v>
      </c>
      <c r="E9" s="17"/>
      <c r="F9" s="12">
        <f t="shared" si="0"/>
        <v>0</v>
      </c>
    </row>
    <row r="10" spans="1:6" x14ac:dyDescent="0.25">
      <c r="A10" s="3"/>
      <c r="B10" s="5"/>
      <c r="C10" s="2"/>
      <c r="D10" s="2"/>
      <c r="E10" s="12"/>
      <c r="F10" s="12"/>
    </row>
    <row r="11" spans="1:6" x14ac:dyDescent="0.25">
      <c r="A11" s="3"/>
      <c r="B11" s="5"/>
      <c r="C11" s="2"/>
      <c r="D11" s="2"/>
      <c r="E11" s="12"/>
      <c r="F11" s="12"/>
    </row>
    <row r="12" spans="1:6" x14ac:dyDescent="0.25">
      <c r="B12" s="6"/>
    </row>
    <row r="13" spans="1:6" x14ac:dyDescent="0.25">
      <c r="B13" s="6"/>
      <c r="D13" s="18" t="s">
        <v>12</v>
      </c>
      <c r="E13" s="18"/>
      <c r="F13" s="13">
        <f>ROUND(SUM(F5:F9),2)</f>
        <v>0</v>
      </c>
    </row>
    <row r="14" spans="1:6" x14ac:dyDescent="0.25">
      <c r="B14" s="6"/>
      <c r="D14" s="18" t="s">
        <v>18</v>
      </c>
      <c r="E14" s="18"/>
      <c r="F14" s="13">
        <f>ROUND((F13*0.25),2)</f>
        <v>0</v>
      </c>
    </row>
    <row r="15" spans="1:6" x14ac:dyDescent="0.25">
      <c r="B15" s="6"/>
      <c r="D15" s="18" t="s">
        <v>19</v>
      </c>
      <c r="E15" s="18"/>
      <c r="F15" s="13">
        <f>ROUND(SUM(F13:F14),2)</f>
        <v>0</v>
      </c>
    </row>
  </sheetData>
  <sheetProtection algorithmName="SHA-512" hashValue="/PKO2HSHiqokoKXAM2EfBa4gsKpLdWdp67nNsr/hwLzMsfzoiXDl4FZUkjjmOqAxFx3HwXQaUGxCc2/t9ab60w==" saltValue="lPETzVjX4KV5/Y/+VXHzYg==" spinCount="100000" sheet="1" objects="1" scenarios="1"/>
  <mergeCells count="3">
    <mergeCell ref="D14:E14"/>
    <mergeCell ref="D15:E15"/>
    <mergeCell ref="D13:E1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</dc:creator>
  <cp:lastModifiedBy>Miroslav Papak</cp:lastModifiedBy>
  <cp:lastPrinted>2022-08-26T07:07:32Z</cp:lastPrinted>
  <dcterms:created xsi:type="dcterms:W3CDTF">2015-06-05T18:19:34Z</dcterms:created>
  <dcterms:modified xsi:type="dcterms:W3CDTF">2022-08-31T05:47:05Z</dcterms:modified>
</cp:coreProperties>
</file>