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dreja\Documents\Projekti\Slavonija,pomoćni\Izrada projektne dokumentacije\"/>
    </mc:Choice>
  </mc:AlternateContent>
  <xr:revisionPtr revIDLastSave="0" documentId="8_{A9CDA3CE-F355-4D4D-8D80-34DF893D5329}" xr6:coauthVersionLast="47" xr6:coauthVersionMax="47" xr10:uidLastSave="{00000000-0000-0000-0000-000000000000}"/>
  <bookViews>
    <workbookView xWindow="28680" yWindow="-120" windowWidth="29040" windowHeight="15840" xr2:uid="{6735D587-38B2-4AA5-8CDD-94F4F688F3A6}"/>
  </bookViews>
  <sheets>
    <sheet name="Troškovnik, NK Slavonij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F9" i="1"/>
  <c r="F8" i="1"/>
  <c r="F5" i="1"/>
  <c r="F7" i="1"/>
  <c r="F6" i="1"/>
  <c r="F4" i="1"/>
  <c r="F13" i="1" l="1"/>
  <c r="F15" i="1" l="1"/>
</calcChain>
</file>

<file path=xl/sharedStrings.xml><?xml version="1.0" encoding="utf-8"?>
<sst xmlns="http://schemas.openxmlformats.org/spreadsheetml/2006/main" count="28" uniqueCount="23">
  <si>
    <t>Red. br.</t>
  </si>
  <si>
    <t>OPIS RADA</t>
  </si>
  <si>
    <t xml:space="preserve"> Jed.mj.</t>
  </si>
  <si>
    <t>Količina</t>
  </si>
  <si>
    <t>kpl</t>
  </si>
  <si>
    <t>UKUPNO:</t>
  </si>
  <si>
    <t>PDV 25%:</t>
  </si>
  <si>
    <t>SVEUKUPNO S PDV-om:</t>
  </si>
  <si>
    <t>1.</t>
  </si>
  <si>
    <t>2.</t>
  </si>
  <si>
    <t>3.</t>
  </si>
  <si>
    <t>Jed. cijena/kn</t>
  </si>
  <si>
    <t>Ukupno/kn</t>
  </si>
  <si>
    <t>IZRADA PROJEKTNE DOKUMENTACIJE ZA IZGRADNJU ZGRADE SPORTSKOG OBJEKTA KOMPLEKSA NK "SLAVONIJA" na k.č.br. 1153 k.o. Požega</t>
  </si>
  <si>
    <t>Geodetski elaborat za projektiranje</t>
  </si>
  <si>
    <t>Idejni projekt (za ishođenje Uvjeta za projektiranje)</t>
  </si>
  <si>
    <t>Glavni projekt (za ishođenje Građevinske dozvole)
- Arhitektonski projekt
- Građevinski projekt konstrukcije
- Projekt hidrantske mreže, vodovoda i kanalizacije
- Elektrotehnički projekt
- Projekt vatrodojave
- Projekt grijanja, hlađenja i ventilacije
- Elaborat zaštite od požara</t>
  </si>
  <si>
    <t>4.</t>
  </si>
  <si>
    <t>3D prikaz zgrade - kompleks s okolišem, s vizualizacijama iz više perspektiva</t>
  </si>
  <si>
    <t>5.</t>
  </si>
  <si>
    <t>Troškovnici za javnu nabavu</t>
  </si>
  <si>
    <t>6.</t>
  </si>
  <si>
    <t>Izvedbeni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</si>
</sst>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9" fontId="4" fillId="2" borderId="1" xfId="0" applyNumberFormat="1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 wrapText="1"/>
    </xf>
    <xf numFmtId="0" fontId="4" fillId="0" borderId="0" xfId="0" applyFont="1"/>
    <xf numFmtId="49" fontId="4" fillId="0" borderId="4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top" wrapText="1"/>
    </xf>
    <xf numFmtId="49" fontId="1" fillId="0" borderId="0" xfId="0" applyNumberFormat="1" applyFont="1" applyAlignment="1">
      <alignment horizontal="center" vertical="top"/>
    </xf>
    <xf numFmtId="4" fontId="1" fillId="0" borderId="0" xfId="0" applyNumberFormat="1" applyFont="1" applyAlignment="1">
      <alignment horizontal="right"/>
    </xf>
    <xf numFmtId="0" fontId="1" fillId="5" borderId="6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top"/>
    </xf>
    <xf numFmtId="0" fontId="1" fillId="6" borderId="6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4" fontId="4" fillId="6" borderId="6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4" fontId="1" fillId="0" borderId="9" xfId="0" applyNumberFormat="1" applyFont="1" applyBorder="1" applyAlignment="1">
      <alignment horizontal="right"/>
    </xf>
    <xf numFmtId="0" fontId="1" fillId="0" borderId="10" xfId="0" applyFont="1" applyBorder="1"/>
    <xf numFmtId="0" fontId="1" fillId="0" borderId="0" xfId="0" applyFont="1" applyProtection="1">
      <protection locked="0"/>
    </xf>
    <xf numFmtId="4" fontId="1" fillId="0" borderId="5" xfId="0" applyNumberFormat="1" applyFont="1" applyBorder="1" applyAlignment="1" applyProtection="1">
      <alignment horizontal="right"/>
      <protection locked="0"/>
    </xf>
    <xf numFmtId="4" fontId="1" fillId="0" borderId="9" xfId="0" applyNumberFormat="1" applyFont="1" applyBorder="1" applyAlignment="1" applyProtection="1">
      <alignment horizontal="right"/>
      <protection locked="0"/>
    </xf>
    <xf numFmtId="49" fontId="1" fillId="0" borderId="11" xfId="0" applyNumberFormat="1" applyFont="1" applyBorder="1" applyAlignment="1">
      <alignment horizontal="center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08758-44CB-4B86-911B-906377ADA29F}">
  <dimension ref="A1:K22"/>
  <sheetViews>
    <sheetView tabSelected="1" zoomScaleNormal="100" workbookViewId="0">
      <selection activeCell="D6" sqref="D6"/>
    </sheetView>
  </sheetViews>
  <sheetFormatPr defaultColWidth="10" defaultRowHeight="15" x14ac:dyDescent="0.25"/>
  <cols>
    <col min="1" max="1" width="6.125" style="20" bestFit="1" customWidth="1"/>
    <col min="2" max="2" width="49.625" style="29" customWidth="1"/>
    <col min="3" max="3" width="6.75" style="2" bestFit="1" customWidth="1"/>
    <col min="4" max="4" width="7.375" style="3" bestFit="1" customWidth="1"/>
    <col min="5" max="5" width="11.125" style="4" customWidth="1"/>
    <col min="6" max="6" width="11.375" style="5" customWidth="1"/>
    <col min="7" max="16384" width="10" style="1"/>
  </cols>
  <sheetData>
    <row r="1" spans="1:11" ht="45.75" customHeight="1" thickBot="1" x14ac:dyDescent="0.3">
      <c r="A1" s="1"/>
      <c r="B1" s="31" t="s">
        <v>13</v>
      </c>
      <c r="C1" s="31"/>
      <c r="D1" s="31"/>
      <c r="E1" s="31"/>
      <c r="F1" s="31"/>
    </row>
    <row r="2" spans="1:11" s="11" customFormat="1" ht="30.95" customHeight="1" thickBot="1" x14ac:dyDescent="0.3">
      <c r="A2" s="6" t="s">
        <v>0</v>
      </c>
      <c r="B2" s="7" t="s">
        <v>1</v>
      </c>
      <c r="C2" s="8" t="s">
        <v>2</v>
      </c>
      <c r="D2" s="9" t="s">
        <v>3</v>
      </c>
      <c r="E2" s="9" t="s">
        <v>11</v>
      </c>
      <c r="F2" s="10" t="s">
        <v>12</v>
      </c>
    </row>
    <row r="3" spans="1:11" x14ac:dyDescent="0.25">
      <c r="A3" s="12"/>
      <c r="B3" s="13"/>
    </row>
    <row r="4" spans="1:11" x14ac:dyDescent="0.25">
      <c r="A4" s="16" t="s">
        <v>8</v>
      </c>
      <c r="B4" s="17" t="s">
        <v>14</v>
      </c>
      <c r="C4" s="30" t="s">
        <v>4</v>
      </c>
      <c r="D4" s="15">
        <v>1</v>
      </c>
      <c r="E4" s="38"/>
      <c r="F4" s="15">
        <f t="shared" ref="F4:F9" si="0">ROUND((D4*E4),2)</f>
        <v>0</v>
      </c>
    </row>
    <row r="5" spans="1:11" x14ac:dyDescent="0.25">
      <c r="A5" s="16" t="s">
        <v>9</v>
      </c>
      <c r="B5" s="17" t="s">
        <v>15</v>
      </c>
      <c r="C5" s="30" t="s">
        <v>4</v>
      </c>
      <c r="D5" s="15">
        <v>1</v>
      </c>
      <c r="E5" s="38"/>
      <c r="F5" s="15">
        <f t="shared" si="0"/>
        <v>0</v>
      </c>
    </row>
    <row r="6" spans="1:11" ht="120" x14ac:dyDescent="0.25">
      <c r="A6" s="16" t="s">
        <v>10</v>
      </c>
      <c r="B6" s="18" t="s">
        <v>16</v>
      </c>
      <c r="C6" s="30" t="s">
        <v>4</v>
      </c>
      <c r="D6" s="15">
        <v>1</v>
      </c>
      <c r="E6" s="38"/>
      <c r="F6" s="15">
        <f t="shared" si="0"/>
        <v>0</v>
      </c>
    </row>
    <row r="7" spans="1:11" ht="30" x14ac:dyDescent="0.25">
      <c r="A7" s="14" t="s">
        <v>17</v>
      </c>
      <c r="B7" s="18" t="s">
        <v>18</v>
      </c>
      <c r="C7" s="30" t="s">
        <v>4</v>
      </c>
      <c r="D7" s="15">
        <v>1</v>
      </c>
      <c r="E7" s="38"/>
      <c r="F7" s="15">
        <f t="shared" si="0"/>
        <v>0</v>
      </c>
    </row>
    <row r="8" spans="1:11" x14ac:dyDescent="0.25">
      <c r="A8" s="14" t="s">
        <v>19</v>
      </c>
      <c r="B8" s="32" t="s">
        <v>22</v>
      </c>
      <c r="C8" s="34" t="s">
        <v>4</v>
      </c>
      <c r="D8" s="35">
        <v>1</v>
      </c>
      <c r="E8" s="39"/>
      <c r="F8" s="35">
        <f t="shared" si="0"/>
        <v>0</v>
      </c>
      <c r="G8" s="36"/>
    </row>
    <row r="9" spans="1:11" x14ac:dyDescent="0.25">
      <c r="A9" s="14" t="s">
        <v>21</v>
      </c>
      <c r="B9" s="18" t="s">
        <v>20</v>
      </c>
      <c r="C9" s="34" t="s">
        <v>4</v>
      </c>
      <c r="D9" s="15">
        <v>1</v>
      </c>
      <c r="E9" s="38"/>
      <c r="F9" s="33">
        <f>ROUND((D9*E9),2)</f>
        <v>0</v>
      </c>
      <c r="G9" s="36"/>
    </row>
    <row r="10" spans="1:11" ht="15.75" thickBot="1" x14ac:dyDescent="0.3">
      <c r="A10" s="40"/>
      <c r="B10" s="19"/>
      <c r="F10" s="21"/>
    </row>
    <row r="11" spans="1:11" ht="15.75" thickBot="1" x14ac:dyDescent="0.3">
      <c r="A11" s="22"/>
      <c r="B11" s="23" t="s">
        <v>5</v>
      </c>
      <c r="C11" s="22"/>
      <c r="D11" s="22"/>
      <c r="E11" s="22"/>
      <c r="F11" s="24">
        <f>ROUND(SUM(F4:F9),2)</f>
        <v>0</v>
      </c>
    </row>
    <row r="12" spans="1:11" ht="15.75" thickBot="1" x14ac:dyDescent="0.3">
      <c r="A12" s="25"/>
      <c r="B12" s="1"/>
      <c r="K12" s="37"/>
    </row>
    <row r="13" spans="1:11" ht="15.75" thickBot="1" x14ac:dyDescent="0.3">
      <c r="A13" s="26"/>
      <c r="B13" s="27" t="s">
        <v>6</v>
      </c>
      <c r="C13" s="26"/>
      <c r="D13" s="26"/>
      <c r="E13" s="26"/>
      <c r="F13" s="28">
        <f>ROUND((F11*0.25),2)</f>
        <v>0</v>
      </c>
    </row>
    <row r="14" spans="1:11" ht="15.75" thickBot="1" x14ac:dyDescent="0.3">
      <c r="A14" s="25"/>
      <c r="B14" s="1"/>
    </row>
    <row r="15" spans="1:11" ht="15.75" thickBot="1" x14ac:dyDescent="0.3">
      <c r="A15" s="22"/>
      <c r="B15" s="23" t="s">
        <v>7</v>
      </c>
      <c r="C15" s="22"/>
      <c r="D15" s="22"/>
      <c r="E15" s="22"/>
      <c r="F15" s="24">
        <f>ROUND(SUM(F11:F13),2)</f>
        <v>0</v>
      </c>
    </row>
    <row r="16" spans="1:11" x14ac:dyDescent="0.25">
      <c r="B16" s="19"/>
      <c r="F16" s="21"/>
    </row>
    <row r="17" spans="2:6" x14ac:dyDescent="0.25">
      <c r="B17" s="19"/>
      <c r="F17" s="21"/>
    </row>
    <row r="18" spans="2:6" x14ac:dyDescent="0.25">
      <c r="B18" s="19"/>
      <c r="F18" s="21"/>
    </row>
    <row r="19" spans="2:6" x14ac:dyDescent="0.25">
      <c r="F19" s="21"/>
    </row>
    <row r="20" spans="2:6" x14ac:dyDescent="0.25">
      <c r="F20" s="21"/>
    </row>
    <row r="21" spans="2:6" x14ac:dyDescent="0.25">
      <c r="F21" s="21"/>
    </row>
    <row r="22" spans="2:6" x14ac:dyDescent="0.25">
      <c r="F22" s="21"/>
    </row>
  </sheetData>
  <sheetProtection algorithmName="SHA-512" hashValue="M/5U8SIjiNHM9Uojo1olIJHIkDk84twiMyUigJ/RrF7hXDs/0lZj2QvAEEraMwvTuRF+YRSrqSWdWjDJSJ/lFg==" saltValue="9kCMTFZWm6McXzYX/5bgkg==" spinCount="100000" sheet="1" objects="1" scenarios="1"/>
  <mergeCells count="1">
    <mergeCell ref="B1:F1"/>
  </mergeCells>
  <phoneticPr fontId="2" type="noConversion"/>
  <pageMargins left="0.11811023622047245" right="0.11811023622047245" top="0.35433070866141736" bottom="0.3543307086614173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Troškovnik, NK Slavonija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Joakim Filić</dc:creator>
  <cp:lastModifiedBy>Andreja Menđel</cp:lastModifiedBy>
  <cp:lastPrinted>2022-06-03T11:56:20Z</cp:lastPrinted>
  <dcterms:created xsi:type="dcterms:W3CDTF">2022-04-13T11:41:23Z</dcterms:created>
  <dcterms:modified xsi:type="dcterms:W3CDTF">2022-09-13T11:52:45Z</dcterms:modified>
</cp:coreProperties>
</file>