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61C99EDC-067D-48B3-8AF2-93855CAFF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9" i="1"/>
  <c r="G10" i="1"/>
  <c r="G11" i="1"/>
  <c r="G12" i="1"/>
  <c r="G13" i="1"/>
  <c r="G14" i="1"/>
  <c r="G15" i="1"/>
  <c r="G16" i="1"/>
  <c r="G17" i="1"/>
  <c r="G18" i="1"/>
  <c r="G8" i="1" l="1"/>
  <c r="G20" i="1" l="1"/>
  <c r="G21" i="1" s="1"/>
  <c r="G22" i="1" s="1"/>
</calcChain>
</file>

<file path=xl/sharedStrings.xml><?xml version="1.0" encoding="utf-8"?>
<sst xmlns="http://schemas.openxmlformats.org/spreadsheetml/2006/main" count="72" uniqueCount="50">
  <si>
    <t>R.br.</t>
  </si>
  <si>
    <t>Opis stavke troškovnika</t>
  </si>
  <si>
    <t>Jed. Mjere:</t>
  </si>
  <si>
    <t>Jed. Cijena:</t>
  </si>
  <si>
    <t>Ukupno:</t>
  </si>
  <si>
    <t>Količina:</t>
  </si>
  <si>
    <t>1.</t>
  </si>
  <si>
    <t>2.</t>
  </si>
  <si>
    <t>3.</t>
  </si>
  <si>
    <t>4.</t>
  </si>
  <si>
    <t>5.</t>
  </si>
  <si>
    <t>6.</t>
  </si>
  <si>
    <t>7.</t>
  </si>
  <si>
    <t>8.</t>
  </si>
  <si>
    <t>kom</t>
  </si>
  <si>
    <t>9.</t>
  </si>
  <si>
    <t>UKUPNO:</t>
  </si>
  <si>
    <t>SVEUKUPNO:</t>
  </si>
  <si>
    <t>10.</t>
  </si>
  <si>
    <t>Vrsta sadnica</t>
  </si>
  <si>
    <t>Acer platanoides</t>
  </si>
  <si>
    <t>Carpinus betulus</t>
  </si>
  <si>
    <t>Carpinus betulus "Fastigiata"</t>
  </si>
  <si>
    <t>Tilia europaea "Pallida"</t>
  </si>
  <si>
    <t>Liquidambar styraciflua</t>
  </si>
  <si>
    <t>Prunus laurocerasus "Novita"</t>
  </si>
  <si>
    <t>Veličina</t>
  </si>
  <si>
    <t>14/16</t>
  </si>
  <si>
    <t>300/350 1</t>
  </si>
  <si>
    <t>c3 80/100</t>
  </si>
  <si>
    <t>12/14</t>
  </si>
  <si>
    <t>c5</t>
  </si>
  <si>
    <t>c7,5 80/100</t>
  </si>
  <si>
    <t>c3 60/80</t>
  </si>
  <si>
    <t>Tilia cordata</t>
  </si>
  <si>
    <t>10/12 clt</t>
  </si>
  <si>
    <t>11.</t>
  </si>
  <si>
    <t>12.</t>
  </si>
  <si>
    <t>Fagus sylvatica</t>
  </si>
  <si>
    <t>13.</t>
  </si>
  <si>
    <t>14.</t>
  </si>
  <si>
    <t>10/12</t>
  </si>
  <si>
    <t>Liriodendron tulipifera</t>
  </si>
  <si>
    <t>PDV 5%</t>
  </si>
  <si>
    <t>Weigela florida "Variegata"</t>
  </si>
  <si>
    <t xml:space="preserve">TROŠKOVNIK - NABAVA SADNICA STABALA I GRMOVA </t>
  </si>
  <si>
    <t>U____________, _____________2022</t>
  </si>
  <si>
    <t>MP.</t>
  </si>
  <si>
    <t>Potpis ovlaštene osobe: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</si>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</sst>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left" wrapText="1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2" fillId="0" borderId="0" xfId="0" applyFont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Normal="100" workbookViewId="0">
      <selection activeCell="M4" sqref="M4"/>
    </sheetView>
  </sheetViews>
  <sheetFormatPr defaultRowHeight="15" x14ac:dyDescent="0.25"/>
  <cols>
    <col min="1" max="1" width="6.7109375" customWidth="1"/>
    <col min="2" max="2" width="32.7109375" customWidth="1"/>
    <col min="3" max="3" width="11.7109375" customWidth="1"/>
    <col min="4" max="4" width="10.7109375" customWidth="1"/>
    <col min="5" max="5" width="9.42578125" bestFit="1" customWidth="1"/>
    <col min="6" max="6" width="11.5703125" customWidth="1"/>
    <col min="7" max="7" width="10.140625" bestFit="1" customWidth="1"/>
  </cols>
  <sheetData>
    <row r="1" spans="1:13" x14ac:dyDescent="0.25">
      <c r="A1" s="38" t="s">
        <v>45</v>
      </c>
      <c r="B1" s="38"/>
      <c r="C1" s="38"/>
      <c r="D1" s="38"/>
      <c r="E1" s="38"/>
      <c r="F1" s="38"/>
      <c r="G1" s="38"/>
    </row>
    <row r="2" spans="1:13" x14ac:dyDescent="0.25">
      <c r="A2" s="38"/>
      <c r="B2" s="38"/>
      <c r="C2" s="38"/>
      <c r="D2" s="38"/>
      <c r="E2" s="38"/>
      <c r="F2" s="38"/>
      <c r="G2" s="38"/>
    </row>
    <row r="3" spans="1:13" x14ac:dyDescent="0.25">
      <c r="A3" s="2" t="s">
        <v>0</v>
      </c>
      <c r="B3" s="2" t="s">
        <v>1</v>
      </c>
      <c r="C3" s="2" t="s">
        <v>26</v>
      </c>
      <c r="D3" s="2" t="s">
        <v>2</v>
      </c>
      <c r="E3" s="2" t="s">
        <v>5</v>
      </c>
      <c r="F3" s="2" t="s">
        <v>3</v>
      </c>
      <c r="G3" s="2" t="s">
        <v>4</v>
      </c>
    </row>
    <row r="4" spans="1:13" ht="18" customHeight="1" x14ac:dyDescent="0.25">
      <c r="A4" s="3"/>
      <c r="B4" s="4" t="s">
        <v>19</v>
      </c>
      <c r="C4" s="4"/>
      <c r="D4" s="5"/>
      <c r="E4" s="6"/>
      <c r="F4" s="6"/>
      <c r="G4" s="6"/>
    </row>
    <row r="5" spans="1:13" ht="15.75" customHeight="1" x14ac:dyDescent="0.25">
      <c r="A5" s="18" t="s">
        <v>6</v>
      </c>
      <c r="B5" s="17" t="s">
        <v>20</v>
      </c>
      <c r="C5" s="17" t="s">
        <v>27</v>
      </c>
      <c r="D5" s="7" t="s">
        <v>14</v>
      </c>
      <c r="E5" s="8">
        <v>8</v>
      </c>
      <c r="F5" s="22"/>
      <c r="G5" s="11">
        <f t="shared" ref="G5:G7" si="0">ROUND((E5*F5),2)</f>
        <v>0</v>
      </c>
    </row>
    <row r="6" spans="1:13" ht="15.75" customHeight="1" x14ac:dyDescent="0.25">
      <c r="A6" s="18" t="s">
        <v>7</v>
      </c>
      <c r="B6" s="17" t="s">
        <v>21</v>
      </c>
      <c r="C6" s="21" t="s">
        <v>41</v>
      </c>
      <c r="D6" s="7" t="s">
        <v>14</v>
      </c>
      <c r="E6" s="8">
        <v>2</v>
      </c>
      <c r="F6" s="22"/>
      <c r="G6" s="11">
        <f t="shared" si="0"/>
        <v>0</v>
      </c>
    </row>
    <row r="7" spans="1:13" ht="15.75" customHeight="1" x14ac:dyDescent="0.25">
      <c r="A7" s="18" t="s">
        <v>8</v>
      </c>
      <c r="B7" s="17" t="s">
        <v>21</v>
      </c>
      <c r="C7" s="21" t="s">
        <v>30</v>
      </c>
      <c r="D7" s="7" t="s">
        <v>14</v>
      </c>
      <c r="E7" s="8">
        <v>12</v>
      </c>
      <c r="F7" s="22"/>
      <c r="G7" s="11">
        <f t="shared" si="0"/>
        <v>0</v>
      </c>
      <c r="M7" s="29"/>
    </row>
    <row r="8" spans="1:13" ht="15.75" customHeight="1" x14ac:dyDescent="0.25">
      <c r="A8" s="18" t="s">
        <v>9</v>
      </c>
      <c r="B8" s="9" t="s">
        <v>21</v>
      </c>
      <c r="C8" s="9" t="s">
        <v>27</v>
      </c>
      <c r="D8" s="7" t="s">
        <v>14</v>
      </c>
      <c r="E8" s="10">
        <v>12</v>
      </c>
      <c r="F8" s="15"/>
      <c r="G8" s="11">
        <f>ROUND((E8*F8),2)</f>
        <v>0</v>
      </c>
    </row>
    <row r="9" spans="1:13" ht="15.75" customHeight="1" x14ac:dyDescent="0.25">
      <c r="A9" s="18" t="s">
        <v>10</v>
      </c>
      <c r="B9" s="12" t="s">
        <v>22</v>
      </c>
      <c r="C9" s="12" t="s">
        <v>28</v>
      </c>
      <c r="D9" s="7" t="s">
        <v>14</v>
      </c>
      <c r="E9" s="10">
        <v>30</v>
      </c>
      <c r="F9" s="16"/>
      <c r="G9" s="11">
        <f t="shared" ref="G9:G18" si="1">ROUND((E9*F9),2)</f>
        <v>0</v>
      </c>
    </row>
    <row r="10" spans="1:13" ht="15.75" customHeight="1" x14ac:dyDescent="0.25">
      <c r="A10" s="18" t="s">
        <v>11</v>
      </c>
      <c r="B10" s="12" t="s">
        <v>23</v>
      </c>
      <c r="C10" s="12" t="s">
        <v>27</v>
      </c>
      <c r="D10" s="7" t="s">
        <v>14</v>
      </c>
      <c r="E10" s="10">
        <v>12</v>
      </c>
      <c r="F10" s="16"/>
      <c r="G10" s="11">
        <f t="shared" si="1"/>
        <v>0</v>
      </c>
    </row>
    <row r="11" spans="1:13" ht="15.75" customHeight="1" x14ac:dyDescent="0.25">
      <c r="A11" s="18" t="s">
        <v>12</v>
      </c>
      <c r="B11" s="12" t="s">
        <v>34</v>
      </c>
      <c r="C11" s="12" t="s">
        <v>35</v>
      </c>
      <c r="D11" s="7" t="s">
        <v>14</v>
      </c>
      <c r="E11" s="10">
        <v>10</v>
      </c>
      <c r="F11" s="16"/>
      <c r="G11" s="11">
        <f t="shared" si="1"/>
        <v>0</v>
      </c>
    </row>
    <row r="12" spans="1:13" ht="15.75" customHeight="1" x14ac:dyDescent="0.25">
      <c r="A12" s="18" t="s">
        <v>13</v>
      </c>
      <c r="B12" s="12" t="s">
        <v>24</v>
      </c>
      <c r="C12" s="19" t="s">
        <v>30</v>
      </c>
      <c r="D12" s="7" t="s">
        <v>14</v>
      </c>
      <c r="E12" s="10">
        <v>30</v>
      </c>
      <c r="F12" s="16"/>
      <c r="G12" s="11">
        <f t="shared" si="1"/>
        <v>0</v>
      </c>
    </row>
    <row r="13" spans="1:13" x14ac:dyDescent="0.25">
      <c r="A13" s="18" t="s">
        <v>15</v>
      </c>
      <c r="B13" s="13" t="s">
        <v>25</v>
      </c>
      <c r="C13" s="12" t="s">
        <v>29</v>
      </c>
      <c r="D13" s="7" t="s">
        <v>14</v>
      </c>
      <c r="E13" s="14">
        <v>80</v>
      </c>
      <c r="F13" s="23"/>
      <c r="G13" s="11">
        <f t="shared" si="1"/>
        <v>0</v>
      </c>
    </row>
    <row r="14" spans="1:13" x14ac:dyDescent="0.25">
      <c r="A14" s="18" t="s">
        <v>18</v>
      </c>
      <c r="B14" s="13" t="s">
        <v>25</v>
      </c>
      <c r="C14" s="12" t="s">
        <v>32</v>
      </c>
      <c r="D14" s="7" t="s">
        <v>14</v>
      </c>
      <c r="E14" s="14">
        <v>6</v>
      </c>
      <c r="F14" s="23"/>
      <c r="G14" s="11">
        <f t="shared" si="1"/>
        <v>0</v>
      </c>
    </row>
    <row r="15" spans="1:13" x14ac:dyDescent="0.25">
      <c r="A15" s="18" t="s">
        <v>36</v>
      </c>
      <c r="B15" s="13" t="s">
        <v>25</v>
      </c>
      <c r="C15" s="12" t="s">
        <v>33</v>
      </c>
      <c r="D15" s="7" t="s">
        <v>14</v>
      </c>
      <c r="E15" s="14">
        <v>200</v>
      </c>
      <c r="F15" s="23"/>
      <c r="G15" s="11">
        <f t="shared" si="1"/>
        <v>0</v>
      </c>
    </row>
    <row r="16" spans="1:13" x14ac:dyDescent="0.25">
      <c r="A16" s="18" t="s">
        <v>37</v>
      </c>
      <c r="B16" s="20" t="s">
        <v>44</v>
      </c>
      <c r="C16" s="20" t="s">
        <v>31</v>
      </c>
      <c r="D16" s="7" t="s">
        <v>14</v>
      </c>
      <c r="E16" s="8">
        <v>6</v>
      </c>
      <c r="F16" s="22"/>
      <c r="G16" s="11">
        <f t="shared" si="1"/>
        <v>0</v>
      </c>
    </row>
    <row r="17" spans="1:7" x14ac:dyDescent="0.25">
      <c r="A17" s="18" t="s">
        <v>39</v>
      </c>
      <c r="B17" s="12" t="s">
        <v>38</v>
      </c>
      <c r="C17" s="21" t="s">
        <v>30</v>
      </c>
      <c r="D17" s="7" t="s">
        <v>14</v>
      </c>
      <c r="E17" s="10">
        <v>2</v>
      </c>
      <c r="F17" s="16"/>
      <c r="G17" s="11">
        <f t="shared" si="1"/>
        <v>0</v>
      </c>
    </row>
    <row r="18" spans="1:7" x14ac:dyDescent="0.25">
      <c r="A18" s="18" t="s">
        <v>40</v>
      </c>
      <c r="B18" s="12" t="s">
        <v>42</v>
      </c>
      <c r="C18" s="21" t="s">
        <v>41</v>
      </c>
      <c r="D18" s="7" t="s">
        <v>14</v>
      </c>
      <c r="E18" s="10">
        <v>5</v>
      </c>
      <c r="F18" s="16"/>
      <c r="G18" s="11">
        <f t="shared" si="1"/>
        <v>0</v>
      </c>
    </row>
    <row r="19" spans="1:7" x14ac:dyDescent="0.25">
      <c r="A19" s="26"/>
      <c r="B19" s="27"/>
      <c r="C19" s="28"/>
      <c r="D19" s="35"/>
      <c r="E19" s="14"/>
      <c r="F19" s="13"/>
      <c r="G19" s="36"/>
    </row>
    <row r="20" spans="1:7" ht="30" x14ac:dyDescent="0.25">
      <c r="B20" s="30" t="s">
        <v>46</v>
      </c>
      <c r="C20" s="24"/>
      <c r="D20" s="35"/>
      <c r="E20" s="14" t="s">
        <v>16</v>
      </c>
      <c r="F20" s="13"/>
      <c r="G20" s="37">
        <f>ROUND(SUM(G5:G18),2)</f>
        <v>0</v>
      </c>
    </row>
    <row r="21" spans="1:7" x14ac:dyDescent="0.25">
      <c r="B21" s="30"/>
      <c r="C21" s="24"/>
      <c r="D21" s="35"/>
      <c r="E21" s="14" t="s">
        <v>43</v>
      </c>
      <c r="F21" s="13"/>
      <c r="G21" s="37">
        <f>ROUND((G20*0.05),2)</f>
        <v>0</v>
      </c>
    </row>
    <row r="22" spans="1:7" x14ac:dyDescent="0.25">
      <c r="B22" s="31" t="s">
        <v>47</v>
      </c>
      <c r="C22" s="1"/>
      <c r="D22" s="35"/>
      <c r="E22" s="14" t="s">
        <v>17</v>
      </c>
      <c r="F22" s="13"/>
      <c r="G22" s="37">
        <f>ROUND(SUM(G20:G21),2)</f>
        <v>0</v>
      </c>
    </row>
    <row r="23" spans="1:7" x14ac:dyDescent="0.25">
      <c r="B23" s="31"/>
      <c r="C23" s="1"/>
      <c r="D23" s="35"/>
      <c r="E23" s="14"/>
      <c r="F23" s="13"/>
      <c r="G23" s="13"/>
    </row>
    <row r="24" spans="1:7" x14ac:dyDescent="0.25">
      <c r="B24" s="32"/>
      <c r="C24" s="25"/>
      <c r="D24" s="13"/>
      <c r="E24" s="13"/>
      <c r="F24" s="13"/>
      <c r="G24" s="13"/>
    </row>
    <row r="25" spans="1:7" ht="34.5" customHeight="1" x14ac:dyDescent="0.25">
      <c r="B25" s="33" t="s">
        <v>48</v>
      </c>
    </row>
    <row r="26" spans="1:7" ht="32.25" customHeight="1" x14ac:dyDescent="0.25">
      <c r="B26" s="34" t="s">
        <v>49</v>
      </c>
    </row>
    <row r="27" spans="1:7" x14ac:dyDescent="0.25">
      <c r="C27" s="1"/>
    </row>
    <row r="28" spans="1:7" x14ac:dyDescent="0.25">
      <c r="B28" s="1"/>
    </row>
  </sheetData>
  <sheetProtection algorithmName="SHA-512" hashValue="uWJT9KMGLuf8X6D02PNZoKM0r6zp7/6YHFrmrfLMSo6/GFmIwx6TJM/xNU3EbzJWUhpGSIIAy7t3bm4BYAW9MA==" saltValue="CE0x5ityotz3Vgq6aDD8uw==" spinCount="100000" sheet="1" objects="1" scenarios="1"/>
  <mergeCells count="1">
    <mergeCell ref="A1:G2"/>
  </mergeCells>
  <pageMargins left="0.25" right="0.25" top="0.75" bottom="0.75" header="0.3" footer="0.3"/>
  <pageSetup paperSize="9" orientation="portrait" horizontalDpi="1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2022-11-07T13:28:06Z</dcterms:modified>
</cp:coreProperties>
</file>