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neDrive\Skenirano\Desktop\JEDNOSTAVNE NABAVE 2022\JN-85-22 Ugradnja koso podizne platforme u Glazbenoj školi Požega\"/>
    </mc:Choice>
  </mc:AlternateContent>
  <bookViews>
    <workbookView xWindow="0" yWindow="0" windowWidth="24000" windowHeight="8700"/>
  </bookViews>
  <sheets>
    <sheet name="List3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3" l="1"/>
  <c r="F8" i="3" s="1"/>
  <c r="F9" i="3" l="1"/>
  <c r="F10" i="3" s="1"/>
</calcChain>
</file>

<file path=xl/sharedStrings.xml><?xml version="1.0" encoding="utf-8"?>
<sst xmlns="http://schemas.openxmlformats.org/spreadsheetml/2006/main" count="19" uniqueCount="19">
  <si>
    <t>Red.br.</t>
  </si>
  <si>
    <t>Opis stavke troškovnika</t>
  </si>
  <si>
    <t>1.</t>
  </si>
  <si>
    <t>UKUPNO:</t>
  </si>
  <si>
    <t>PDV (25%)</t>
  </si>
  <si>
    <t>SVEUKUPNO:</t>
  </si>
  <si>
    <t>Količina</t>
  </si>
  <si>
    <t>Jed.mjere</t>
  </si>
  <si>
    <t>Jed.cijena</t>
  </si>
  <si>
    <t>Ukupno</t>
  </si>
  <si>
    <t>kpl</t>
  </si>
  <si>
    <t>Troškovnik za ugradnju koso podizne platforme - Glazbena škola Požega</t>
  </si>
  <si>
    <t>Platforma se napaja pomoću klizne papuče.
Platforma ima uređaj za upravljanje, koji se sastoji od bravica s kliučem i dva tipkala za vožnju (dizanje, spuštanje) te tipkala STOP za zaustavljanje. Pozivne kutije su na stanicama.
Platforma posjeduje pomoćni pogonski izvor napajanja (bateriju) koji u slučaju nestanka stalnog napajanja omougućava spuštanje platforme do željenog nivoa. Jedinična cijena uključuje kompletnu isporuku i ugradnju platforme sa svim opisanim dijelovima i potrebnim materijalom za ugradnju, dovod električnog napajanja, demontažu ograde stubišta te ponovno postavljanje iste uz prilagodbu.</t>
  </si>
  <si>
    <t>U _______________ , _____________, 2022.</t>
  </si>
  <si>
    <t xml:space="preserve">MP. </t>
  </si>
  <si>
    <t>Potpis ovlaštene osobe:</t>
  </si>
  <si>
    <t>_______________________________________</t>
  </si>
  <si>
    <t xml:space="preserve">KOSO PODIZNA PLATFORMA                                                                                           Isporuka i ugradnja koso podizne platforme sljedećih karakteristika:
Namjena platforme: za prijevoz osoba smanjene pokretljivosti u kolicima uz pomoć pratioca.
Izvedba platforme: za unutarnji prostor
Pogon: elektromotorni, direktni
Nosivost: 225 kg
Brzina vožnje: 0,1 m/s
Broj stajališta: 2
Platforma ima dužinu kretanja cca 5 metara, savladava jedan stubišni krak te se parkira pod 180 stupnjeva u odnosu na taj krak. Širina stubišnog kraka 1300 mm. Upravljanje na platou: Pomoću ključa i tipkala za vožnju (gore/dolje)
•	upravljanje se vrši konstantnim pritiskom na tipkalo
•	prekidač STOP
Upravljanje na stanicama: pomoću ključa i tipkala
Dimenzije platoa: Širina 900; dužina 1000 mm, Električni priključak (napajanje). 230 VAC; 50 Hz
Snaga pogona: 1 kW
Način ugradnje: konzole pričvršćene na stupove. Podizna platforma za prijevoz osoba u invalidskim kolicima sastoji se od platforme s vlastitim pogonom (pomični dîo) i zupčaste letve.
Vodilica slijedi kut uspona stuba ili nagiba te je učvršćena konzolno na postojeće stubište.
Pogon se sastoji od elektromotora koji je preko prirubnice kruto spojen na dvostruki reduktor s potpuno ireverzibilnim pužnim vijkom. Pogonski i sigurnosni zupčanici okreću se sinkrono.
</t>
  </si>
  <si>
    <t>Prije naručivanja opreme obavezno je premjeravanje svih dimenzija na građevini potrebnih za ugradnju platforme.                                                     Izvedba platforme do potpune gotovosti sa svom potrebnom dokumentacijom za puštanje u rad.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</si>
</sst>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7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right"/>
    </xf>
    <xf numFmtId="0" fontId="4" fillId="0" borderId="0" xfId="0" applyFont="1" applyBorder="1"/>
    <xf numFmtId="0" fontId="5" fillId="0" borderId="0" xfId="0" applyFont="1" applyAlignment="1">
      <alignment vertical="top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right"/>
    </xf>
    <xf numFmtId="2" fontId="5" fillId="0" borderId="0" xfId="0" applyNumberFormat="1" applyFont="1" applyBorder="1" applyAlignment="1">
      <alignment horizontal="center" vertical="top"/>
    </xf>
    <xf numFmtId="0" fontId="4" fillId="0" borderId="0" xfId="1" applyFont="1" applyAlignment="1" applyProtection="1">
      <alignment vertical="top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/>
    <xf numFmtId="0" fontId="5" fillId="0" borderId="0" xfId="0" applyFont="1" applyProtection="1">
      <protection locked="0"/>
    </xf>
    <xf numFmtId="2" fontId="3" fillId="0" borderId="0" xfId="0" applyNumberFormat="1" applyFont="1" applyBorder="1" applyAlignment="1" applyProtection="1">
      <alignment horizontal="center" vertical="top"/>
      <protection locked="0"/>
    </xf>
    <xf numFmtId="2" fontId="5" fillId="0" borderId="0" xfId="0" applyNumberFormat="1" applyFont="1" applyBorder="1" applyAlignment="1" applyProtection="1">
      <alignment horizontal="center" vertical="top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left" vertical="center"/>
      <protection locked="0"/>
    </xf>
    <xf numFmtId="0" fontId="4" fillId="0" borderId="0" xfId="1" applyFont="1" applyAlignment="1" applyProtection="1">
      <protection locked="0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 applyProtection="1">
      <alignment horizontal="center" vertical="center"/>
      <protection locked="0"/>
    </xf>
    <xf numFmtId="4" fontId="4" fillId="0" borderId="4" xfId="0" applyNumberFormat="1" applyFont="1" applyBorder="1" applyAlignment="1" applyProtection="1">
      <alignment horizontal="center" vertical="center"/>
      <protection locked="0"/>
    </xf>
    <xf numFmtId="4" fontId="4" fillId="0" borderId="3" xfId="0" applyNumberFormat="1" applyFont="1" applyBorder="1" applyAlignment="1" applyProtection="1">
      <alignment horizontal="center" vertical="center"/>
      <protection locked="0"/>
    </xf>
  </cellXfs>
  <cellStyles count="3">
    <cellStyle name="Normalno" xfId="0" builtinId="0"/>
    <cellStyle name="Normalno 2" xfId="1"/>
    <cellStyle name="Obično_Cijene rada vozila i strojeva CESTING ZA HUC 16.11.2001." xfId="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zoomScaleNormal="100" zoomScaleSheetLayoutView="100" workbookViewId="0">
      <selection activeCell="J5" sqref="J5"/>
    </sheetView>
  </sheetViews>
  <sheetFormatPr defaultRowHeight="12.75" x14ac:dyDescent="0.2"/>
  <cols>
    <col min="1" max="1" width="7.5703125" style="12" bestFit="1" customWidth="1"/>
    <col min="2" max="2" width="51.28515625" style="12" customWidth="1"/>
    <col min="3" max="3" width="6" style="12" customWidth="1"/>
    <col min="4" max="4" width="8.5703125" style="12" customWidth="1"/>
    <col min="5" max="5" width="11.42578125" style="12" customWidth="1"/>
    <col min="6" max="6" width="12.140625" style="12" customWidth="1"/>
    <col min="7" max="16384" width="9.140625" style="12"/>
  </cols>
  <sheetData>
    <row r="1" spans="1:6" x14ac:dyDescent="0.2">
      <c r="A1" s="11"/>
      <c r="D1" s="13"/>
      <c r="E1" s="13"/>
    </row>
    <row r="2" spans="1:6" ht="18" customHeight="1" x14ac:dyDescent="0.2">
      <c r="A2" s="11"/>
      <c r="B2" s="27" t="s">
        <v>11</v>
      </c>
      <c r="C2" s="27"/>
      <c r="D2" s="27"/>
      <c r="E2" s="27"/>
      <c r="F2" s="27"/>
    </row>
    <row r="3" spans="1:6" x14ac:dyDescent="0.2">
      <c r="A3" s="11"/>
      <c r="B3" s="1"/>
      <c r="D3" s="13"/>
      <c r="E3" s="13"/>
    </row>
    <row r="4" spans="1:6" ht="25.5" x14ac:dyDescent="0.2">
      <c r="A4" s="2" t="s">
        <v>0</v>
      </c>
      <c r="B4" s="3" t="s">
        <v>1</v>
      </c>
      <c r="C4" s="4" t="s">
        <v>7</v>
      </c>
      <c r="D4" s="3" t="s">
        <v>6</v>
      </c>
      <c r="E4" s="3" t="s">
        <v>8</v>
      </c>
      <c r="F4" s="3" t="s">
        <v>9</v>
      </c>
    </row>
    <row r="5" spans="1:6" ht="389.25" customHeight="1" x14ac:dyDescent="0.2">
      <c r="A5" s="28" t="s">
        <v>2</v>
      </c>
      <c r="B5" s="5" t="s">
        <v>17</v>
      </c>
      <c r="C5" s="28" t="s">
        <v>10</v>
      </c>
      <c r="D5" s="31">
        <v>1</v>
      </c>
      <c r="E5" s="34">
        <v>0</v>
      </c>
      <c r="F5" s="31">
        <f>ROUND((D5*E5),2)</f>
        <v>0</v>
      </c>
    </row>
    <row r="6" spans="1:6" ht="174.75" customHeight="1" x14ac:dyDescent="0.2">
      <c r="A6" s="29"/>
      <c r="B6" s="6" t="s">
        <v>12</v>
      </c>
      <c r="C6" s="29"/>
      <c r="D6" s="32"/>
      <c r="E6" s="35"/>
      <c r="F6" s="32"/>
    </row>
    <row r="7" spans="1:6" ht="60" customHeight="1" x14ac:dyDescent="0.2">
      <c r="A7" s="30"/>
      <c r="B7" s="7" t="s">
        <v>18</v>
      </c>
      <c r="C7" s="30"/>
      <c r="D7" s="33"/>
      <c r="E7" s="36"/>
      <c r="F7" s="33"/>
    </row>
    <row r="8" spans="1:6" ht="29.25" customHeight="1" x14ac:dyDescent="0.2">
      <c r="A8" s="21"/>
      <c r="B8" s="14" t="s">
        <v>13</v>
      </c>
      <c r="C8" s="15"/>
      <c r="D8" s="16" t="s">
        <v>3</v>
      </c>
      <c r="E8" s="16"/>
      <c r="F8" s="8">
        <f>ROUND(SUM(F5,F7),2)</f>
        <v>0</v>
      </c>
    </row>
    <row r="9" spans="1:6" ht="28.5" customHeight="1" x14ac:dyDescent="0.2">
      <c r="A9" s="21"/>
      <c r="B9" s="24" t="s">
        <v>14</v>
      </c>
      <c r="C9" s="15"/>
      <c r="D9" s="16" t="s">
        <v>4</v>
      </c>
      <c r="E9" s="16"/>
      <c r="F9" s="8">
        <f>ROUND((F8*0.25),2)</f>
        <v>0</v>
      </c>
    </row>
    <row r="10" spans="1:6" ht="28.5" customHeight="1" x14ac:dyDescent="0.2">
      <c r="A10" s="22"/>
      <c r="B10" s="21"/>
      <c r="C10" s="15"/>
      <c r="D10" s="9" t="s">
        <v>5</v>
      </c>
      <c r="E10" s="16"/>
      <c r="F10" s="8">
        <f>ROUND(SUM(F8:F9),2)</f>
        <v>0</v>
      </c>
    </row>
    <row r="11" spans="1:6" ht="28.5" customHeight="1" x14ac:dyDescent="0.2">
      <c r="A11" s="23"/>
      <c r="B11" s="25" t="s">
        <v>15</v>
      </c>
    </row>
    <row r="12" spans="1:6" ht="28.5" customHeight="1" x14ac:dyDescent="0.2">
      <c r="A12" s="23"/>
      <c r="B12" s="26" t="s">
        <v>16</v>
      </c>
    </row>
    <row r="13" spans="1:6" ht="28.5" customHeight="1" x14ac:dyDescent="0.2">
      <c r="A13" s="17"/>
    </row>
    <row r="14" spans="1:6" ht="28.5" customHeight="1" x14ac:dyDescent="0.2">
      <c r="A14" s="17"/>
      <c r="B14" s="18"/>
    </row>
    <row r="15" spans="1:6" x14ac:dyDescent="0.2">
      <c r="A15" s="17"/>
    </row>
    <row r="16" spans="1:6" x14ac:dyDescent="0.2">
      <c r="A16" s="17"/>
    </row>
    <row r="17" spans="1:2" x14ac:dyDescent="0.2">
      <c r="A17" s="17"/>
      <c r="B17" s="19"/>
    </row>
    <row r="18" spans="1:2" x14ac:dyDescent="0.2">
      <c r="A18" s="17"/>
      <c r="B18" s="10"/>
    </row>
    <row r="19" spans="1:2" x14ac:dyDescent="0.2">
      <c r="A19" s="17"/>
      <c r="B19" s="20"/>
    </row>
  </sheetData>
  <sheetProtection password="925B" sheet="1" objects="1" scenarios="1"/>
  <mergeCells count="6">
    <mergeCell ref="B2:F2"/>
    <mergeCell ref="A5:A7"/>
    <mergeCell ref="C5:C7"/>
    <mergeCell ref="D5:D7"/>
    <mergeCell ref="E5:E7"/>
    <mergeCell ref="F5:F7"/>
  </mergeCells>
  <conditionalFormatting sqref="E5:F7">
    <cfRule type="cellIs" dxfId="0" priority="1" operator="equal">
      <formula>0</formula>
    </cfRule>
  </conditionalFormatting>
  <pageMargins left="0.31496062992125984" right="0.31496062992125984" top="0.15748031496062992" bottom="0.15748031496062992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 Rodić</dc:creator>
  <cp:lastModifiedBy>Miroslav Papak</cp:lastModifiedBy>
  <cp:lastPrinted>2022-11-02T13:02:00Z</cp:lastPrinted>
  <dcterms:created xsi:type="dcterms:W3CDTF">2022-10-10T10:57:13Z</dcterms:created>
  <dcterms:modified xsi:type="dcterms:W3CDTF">2022-11-11T11:27:32Z</dcterms:modified>
</cp:coreProperties>
</file>