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mc:AlternateContent xmlns:mc="http://schemas.openxmlformats.org/markup-compatibility/2006">
    <mc:Choice Requires="x15">
      <x15ac:absPath xmlns:x15ac="http://schemas.microsoft.com/office/spreadsheetml/2010/11/ac" url="D:\Documents\2023\Nabava\JN-026\"/>
    </mc:Choice>
  </mc:AlternateContent>
  <xr:revisionPtr revIDLastSave="0" documentId="8_{477250DB-D487-4A8E-A2E8-2B5955923483}" xr6:coauthVersionLast="47" xr6:coauthVersionMax="47" xr10:uidLastSave="{00000000-0000-0000-0000-000000000000}"/>
  <bookViews>
    <workbookView xWindow="28680" yWindow="-120" windowWidth="29040" windowHeight="17640" activeTab="1"/>
  </bookViews>
  <sheets>
    <sheet name="Opći" sheetId="2" r:id="rId1"/>
    <sheet name="Namještaj" sheetId="1" r:id="rId2"/>
  </sheets>
  <definedNames>
    <definedName name="_xlnm.Print_Titles" localSheetId="1">Namještaj!$3:$5</definedName>
    <definedName name="_xlnm.Print_Area" localSheetId="1">Namještaj!$A$1:$G$34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F10" i="1"/>
  <c r="F6" i="1"/>
  <c r="F13" i="1"/>
  <c r="F15" i="1"/>
  <c r="F16" i="1"/>
  <c r="F17" i="1"/>
</calcChain>
</file>

<file path=xl/sharedStrings.xml><?xml version="1.0" encoding="utf-8"?>
<sst xmlns="http://schemas.openxmlformats.org/spreadsheetml/2006/main" count="88" uniqueCount="84">
  <si>
    <t>Stav.</t>
  </si>
  <si>
    <t>količina</t>
  </si>
  <si>
    <t>jedinična</t>
  </si>
  <si>
    <t>ukupno</t>
  </si>
  <si>
    <t>kom</t>
  </si>
  <si>
    <t>1.</t>
  </si>
  <si>
    <t>2.</t>
  </si>
  <si>
    <t>3.</t>
  </si>
  <si>
    <t>PDV (25%):</t>
  </si>
  <si>
    <t>SVEUKUPNO SA PDV-om:</t>
  </si>
  <si>
    <t>jedinica mjera</t>
  </si>
  <si>
    <t>OPĆI TEHNIČKI UVJETI UZ TROŠKOVNIK</t>
  </si>
  <si>
    <t>Sve odredbe ovih uvjeta smatraju se sastavnim dijelom opisa svake pojedine stavke ovog troškovnika. Svaki ponuđač će podnijeti svoju ponudu na primjerku troškovnika u kojeg je dužan upisati svoju jediničnu cijenu za svaku stavku, ukupnu cijenu i ukupnu cijenu u rekapitulaciji za cijeli objekt.</t>
  </si>
  <si>
    <t>Eventualne izmjene materijala te načina izvedbe tokom gradnje mogu se izvršiti isključivo pismenim dogovorom sa projektantom i nadzornim inženjerom.</t>
  </si>
  <si>
    <t>Sve mjere i kote iz projekta provjeriti u naravi. Izvođač radova dužan je prije početka radova kontrolirati kote postojećeg terena i objekta. Ukoliko se ukažu eventualne nejednakosti između projekta i stanja na gradilištu, izvođač radova dužan je pravovremeno o tome obavijestiti investitora i projektanta i zatražiti pojedina objašnjenja.</t>
  </si>
  <si>
    <t>Sva kontrola vrši se bez posebne naplate.</t>
  </si>
  <si>
    <t>Od tog trenutka pa do primopredaje radova izvođač je odgovoran za stvari i osobe koje se nalaze unutar gradilišta.</t>
  </si>
  <si>
    <t xml:space="preserve">Izvođač je također dužan kod izrade konstrukcija, prema projektom određenom planu ispitivanja materijala, kontrolirati ugrađeni konstruktivni materijal. </t>
  </si>
  <si>
    <t>Ukoliko materijal u pojedinim stavkama nije naznačen ili nije dovoljno jasno preciziran u pogledu kvalitete, izvođač je dužan upotrijebiti samo prvoklasan materijal.</t>
  </si>
  <si>
    <t>Ukoliko se ustanovi da su radovi izvedeni nekvalitetno, izvoditelj je dužan iste ponovo izvesti u traženoj kvaliteti ili iste naručiti kod drugog izvoditelja, a sve u najkraćem dogovorenom roku i na svoj trošak.</t>
  </si>
  <si>
    <t>Jediničnom cijenom treba obuhvatiti sve elemente navedene kako slijedi:</t>
  </si>
  <si>
    <t>a) Materijal</t>
  </si>
  <si>
    <t>Pod materijalom podrazumijevaju se svi materijali koji sudjeluju u radnom procesu: kako osnovni materijali, tako i materijali koji ne spadaju u finalni produkt već su samo pomoćni. U cijenu je uključena i cijena transportnih troškova bez obzira na prijevozno sredstvo, sa svim prijenosima, utovarima i istovarima do mjesta ugradnje kao i uskladištenje i čuvanje na gradilištu od uništenja (prebacivanje, zaštita i sl.). U cijenu je također uključeno i davanje potrebnih uzoraka kod nekih materijala (prema zahtjevu investitora), te svi potrebni certifikati (atesti).</t>
  </si>
  <si>
    <t>Uzorke materijala završnih obrada dostaviti projektantu na pismeno odobrenje (odabir i prihvaćanje) prije naručivanja i ugradbe.</t>
  </si>
  <si>
    <t>b) 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</si>
  <si>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u toku izvođenja, dnevno (nakon završetka rada) uključiti u jedinične cijene stavki, tj, neće se posebno plaćati.</t>
  </si>
  <si>
    <t>c) Izmjere</t>
  </si>
  <si>
    <t>Ukoliko nije u pojedinoj stavci dat način rada, ima se izvođač u svemu pridržavati propisa HRN-a za pojedinu vrstu rada, prosječnih normi u građevinarstvu, uputa proizvođača materijala koji se upotrebljava ili ugrađuje, te uputa nadzorne službe naručitelja.</t>
  </si>
  <si>
    <t>Građevinska knjiga, za sve izvedene radove, treba prilikom izrade situacija biti priložena.</t>
  </si>
  <si>
    <t>Građevinska knjiga sadrži sve nacrte, skice i dokaznice za izvedene radove, koji su ujedno i prilog situaciji. Samo potpisana građevinska knjiga, ovjerena od strane nadzorne službe naručitelja, bit će podloga za izradu situacije.</t>
  </si>
  <si>
    <t>d) Zimski i ljetni rad</t>
  </si>
  <si>
    <t>Ukoliko je u ugovoreni termin izvršenja radova uključen i zimski, odnosno ljetni period, neće se izvođaču priznati nikakve naknade za rad pri niskoj, odnosno visokoj temperaturi, te zaštitu konstrukcija od smrzavanja, vrućine i amosferskih nepogoda: sve to mora biti uključeno u jediničnu cijenu.</t>
  </si>
  <si>
    <t>Za vrijeme zimskih, odnosno ljetnih razdoblja izvođač je dužan štititi objekt od smrzavanja, odnosno od prebrzog sušenja uslijed visokih temperatura.</t>
  </si>
  <si>
    <t>U slučaju eventualno nastalih šteta (smrzavanja dijelova građevine) izvođač ih ima otkloniti bez bilo kakve naplate. Ukoliko je temperatura niža od temperature pri kojoj je dozvoljen dotični rad, izvođač snosi punu odgovornost za ispravnost i kvalitetu izvedenog rada.</t>
  </si>
  <si>
    <t>Analogno vrijedi i za zaštitu radova tokom ljeta od prebrzog sušenja uslijed visoke temperature.</t>
  </si>
  <si>
    <t>e) Cijene</t>
  </si>
  <si>
    <t>U jediničnu cijenu rada izvođač treba faktorom obuhvatiti i slijedeće radove, koji se neće zasebno platiti kao naknadni rad, i to:</t>
  </si>
  <si>
    <t xml:space="preserve"> * organizaciju prostorija i uvjeta zaštite na radu, zaštite od požara, te komfora i  higijene zaposlenih;</t>
  </si>
  <si>
    <t xml:space="preserve"> * najamne troškove za posuđenu mehanizaciju, koju izvođač sam ne posjeduje, a potrebna je pri izvođenju radova;</t>
  </si>
  <si>
    <t xml:space="preserve"> * osiguranje neometanog prolaza i saobraćaja, prolaz zaposlenika naručitelja uz osiguranje mjera zaštite prolaznika,</t>
  </si>
  <si>
    <t xml:space="preserve"> * zaštitu i čišćenje ugrađenih elemenata </t>
  </si>
  <si>
    <t xml:space="preserve"> * sva ispitivanja materijala i ishođenje atesta (certifikata);</t>
  </si>
  <si>
    <t xml:space="preserve"> * čišćenja u toku izrade objekta.</t>
  </si>
  <si>
    <t xml:space="preserve"> * uređenje gradilišta po završetku rada, sa otklanjanjem i odvozom skele, otpadaka, šute, ostataka građevinskog materijala, inventara, pomoćnih objekata i sl, sa planiranjem terena </t>
  </si>
  <si>
    <t xml:space="preserve"> * uskladištenje materijala i elemenata za obrtničke i instalaterske radove do njihove ugradbe;</t>
  </si>
  <si>
    <t xml:space="preserve"> * osiguranje gradilišta od djelovanja više sile i krađe</t>
  </si>
  <si>
    <t>Nikakvi režijski sati niti posebne naplate po navedenim radovima neće se posebno priznati, jer sve ovo ima biti uključeno u jediničnu cijenu. Prema ovom uvodu, opisu stavaka i grupi radova treba sastaviti jediničnu cijenu za svaku stavku troškovnika.</t>
  </si>
  <si>
    <t>Ponuđena jedinična cijena je konačna cijena za realizaciju pojedine troškovničke stavke, te obuhvaća i sve radnje koje u stavci nisu posebno navedene, a nužne su za izvedbu pojedine stavke do potpune funkcionalne i uporabne gotovosti.</t>
  </si>
  <si>
    <t>f) Skele</t>
  </si>
  <si>
    <t>Sve vrste radnih skela, bez obzira na visinu, ulaze u jediničnu cijenu dotičnog rada. Pod pojmom skela podrauzumjeva se i prilaz istoj, te zaštitne ograde.</t>
  </si>
  <si>
    <t>g) Ponude</t>
  </si>
  <si>
    <t>Ponuđač jediničnom cijenom stavke nudi dobavu i ugradnju ako stavkom troškovnika nije definirano drugačije.</t>
  </si>
  <si>
    <t>Pod dobavom se podrazumijeva dobava sveg glavnog (osnovnog) materijala, sa svim transportima (fco gradilište, bez obzira na prijevozno sredstvo, svi utovari i istovari i sl.) i zavisnim troškovima.</t>
  </si>
  <si>
    <t>Pod ugradbom se podrazumijeva sav rad potreban za ugradbu, sa svim pomoćnim i veznim materijalima (ljepila, mortovi, vijci, kitovi i sl.), sav unutrašnji transport, te ostalo navedeno pod odrednicom  b) Rad.</t>
  </si>
  <si>
    <t>h) Ostalo</t>
  </si>
  <si>
    <t>Obračun količina radova vrši se na način opisan u svakoj poziciji ovog troškovnika.</t>
  </si>
  <si>
    <t>Ni jedan rad se ne može dva puta platiti, ukoliko nije dva puta rađen bez krivice izvođača, što se utvrđuje arbitražno, a na zahtjev jedne strane. Troškove arbitraže plaća strana koja nije bila u pravu.</t>
  </si>
  <si>
    <t>Sve obaveze i izdatke, te troškove po odredbama ovih uvjeta dužan je izvođač ukalkulirati u ponuđene jedinične cijene za sve radove na objektu i ne može zahtjevati da se ti radovi posebno naplaćuju.</t>
  </si>
  <si>
    <t>Izvođač je u okviru ugovorene cijene dužan izvršiti koordinaciju radova svih kooperanata na način da omogući kontinuirano odvijanje posla.</t>
  </si>
  <si>
    <t xml:space="preserve">Sva oštećenja nastala tokom gradnje otkloniti će izvođač o svom trošku. </t>
  </si>
  <si>
    <t>i/ Naknadni radovi</t>
  </si>
  <si>
    <t>Za više radnje čiji se opisi nalaze u ugovornom troškovniku primjenjivati će se ugovorne jedinične cijene.</t>
  </si>
  <si>
    <t>Ovi "Opći tehnički uvjeti uz troškovnik" i svi “Opći uvjeti” uz pojedine grupe radova sastavni su dio troškovnika i moraju biti priloženi i ovjereni prilikom davanja ponude.</t>
  </si>
  <si>
    <t>Prije unošenja cijena ponuđač  se može detaljno upoznati sa projektom i lokacijom objekta radi dobivanja potpunog uvida o veličini i vrsti glavnih i pripremnih radova.</t>
  </si>
  <si>
    <t>Izvođač je dužan, u okviru ugovorene cijene, ugraditi propisani adekvatan i prema Hrvatskim i europskim normama atestiran materijal.</t>
  </si>
  <si>
    <t>UKUPNO:</t>
  </si>
  <si>
    <t>Opis stavke radova/usluga</t>
  </si>
  <si>
    <r>
      <t>Izrada, dostava i montaža dvokrilnog garderobnog ormara sa 2 odvojene cjeline. Izrada od podkonstrucije i oplate. Podkonstrukcije od čeličnih 'L' profila ili slično.  Oplata od obostrano lakirane šperploče, debljina ploča min. 18 mm, vijcima pričvršćene za čvrstu potkonstrukciju od čeličnih profila. Iznutra min. 3 police od dvostrano lakirane šperploče, sa sistemom visinskog podešenja, prednja strana vrata na otvaranje sa bravicama na ključ sa uključenih 2 ključa, stražnja strana fikna. Za zid se ormar prema potrebi fiksira vijčano. Boja bijela. Dimenzije: min. (šxvxd) 95/200/55 cm.</t>
    </r>
    <r>
      <rPr>
        <sz val="10"/>
        <color indexed="10"/>
        <rFont val="Arial Narrow"/>
        <family val="2"/>
        <charset val="238"/>
      </rPr>
      <t xml:space="preserve"> </t>
    </r>
    <r>
      <rPr>
        <sz val="10"/>
        <rFont val="Arial Narrow"/>
        <family val="2"/>
        <charset val="238"/>
      </rPr>
      <t>Prije montaže izraditi sve detalje, radioničke nacrte i dati na ovjeru naručitelju.</t>
    </r>
  </si>
  <si>
    <r>
      <t>Izrada, dostava i montaža šesterokrilnog garderobnog ormara sa 6 odvojene cjeline u podjeljenih tri reda sa dvije visine. Izrada od podkonstrucije i oplate. Podkonstrukcije od čeličnih 'L' profila ili slično.  Oplata od obostrano lakirane šperploče, debljina ploča min. 18 mm, vijcima pričvršćene za čvrstu potkonstrukciju od čeličnih profila. Iznutra min. 2 police po odvojenoj cjelini (ukupno 12 polica) od dvostrano lakirane šperploče, sa sistemom visinskog podešenja, prednja strana vrata / 6 vrata) na otvaranje, stražnja strana fikna. Za zid se ormar prema potrebi fiksira vijčano. Boja bijela. Dimenzije: min. (šxvxd)140/200/55 cm.</t>
    </r>
    <r>
      <rPr>
        <sz val="10"/>
        <color indexed="10"/>
        <rFont val="Arial Narrow"/>
        <family val="2"/>
        <charset val="238"/>
      </rPr>
      <t xml:space="preserve"> </t>
    </r>
    <r>
      <rPr>
        <sz val="10"/>
        <rFont val="Arial Narrow"/>
        <family val="2"/>
        <charset val="238"/>
      </rPr>
      <t>Prije montaže izraditi sve detalje, radioničke nacrte i dati na ovjeru naručitelju.</t>
    </r>
  </si>
  <si>
    <t>Izrada, dobava i montaža kreveta na kat sa madracima čije je dimenzija prilagođena za ugradnju 2 madrace dimenzija 200x90 cm, odnosno dimenzija korpusa je (šxdxv): približno 96x208x180 cm. Visina stranica donjeg ležaja je min. 20 cm od poda bez madraca, a gornjeg ležaja min. 120 cm. Krevet se sastoji od čelične konstrukcije sa obostranom zaštitnom ogradom gornjeg ležaja od padanja i jednih metalnih bočnih ljestvi za pristup gornjem ležaju, minimalno 4 noge koje na krajevima završavaju gumiranim čepovima. Na prednjoj ili stražnjoj strani kreveta predviđa se postava obloge od šperploče debljine min. 18 mm koja se pričvršćuje za metalnu konstrukciju kreveta. Na krevet je predviđena ugradnja metalne podnica (ili puna drvena, MDF i slično) na gornjem i donjem ležaju u ovoj stavci. Metalni dijelovi bojani u bijelu boju, a šperploča u boji prirodnog svijetlog drva. U cijenu uključena i 2 madraca s džepićastom oprugom, srednje čvrstoće, s odvojivom navlakom za madrac, dimenzija 90 x 200 cm, visine min. 20 cm. Prije montaže izraditi sve detalje, radioničke nacrte i dati na ovjeru naručitelju. Obračun po komadu kreveta sa svim gore navedenim dijelovima i radovima.</t>
  </si>
  <si>
    <t>I. TROŠKOVNIK OPREMANJA NAMJEŠTAJA</t>
  </si>
  <si>
    <t>ukupno za stavku (€)</t>
  </si>
  <si>
    <r>
      <t xml:space="preserve">Izvođač je prilikom uvođenja u posao dužan, u okviru ugovorene cijene, preuzeti </t>
    </r>
    <r>
      <rPr>
        <sz val="10"/>
        <color indexed="17"/>
        <rFont val="Arial Narrow"/>
        <family val="2"/>
        <charset val="238"/>
      </rPr>
      <t>g</t>
    </r>
    <r>
      <rPr>
        <sz val="10"/>
        <rFont val="Arial Narrow"/>
        <family val="2"/>
        <charset val="238"/>
      </rPr>
      <t>radilište, te obavjestiti nadležne službe o otvaranju gradilišta.</t>
    </r>
  </si>
  <si>
    <t>Za vrijeme izvođenja radova mora se osigurati prolaz zaposlenicima investitora do svih prostora koje koriste cijelo vrijeme izvođenja radova, uz osiguranje prolaznika od mogućih povreda. Sve ove mjere kao i moguće zastoje zbog potreba investitora izvoditelj je dužan uključiti u jedinične cijene i nema pravo tražiti naknadu zbog zastoja iz takovih razloga. Izvoditelj je dužan prilagoditi radno vrijeme potrebama investitora, bez posebne naknade.</t>
  </si>
  <si>
    <t>Oprema zadovoljava tražene karakteristike DA/NE</t>
  </si>
  <si>
    <t>Napomena: boja i linija namještaja moraju biti usklađene.</t>
  </si>
  <si>
    <t>Nacrti, tehnički opis i ovaj  troškovnik čine cjelinu projekta. Izvođač je dužan proučiti sve navedene dijelove projekta, te u slučaju nejasnoća tražiti pojašnjenje sukladno Dokumentaciji o nabavi i  Zakonu o javnoj nabavi (NN 120/16 i 114/22, odnosno iznijeti svoje primjedbe.</t>
  </si>
  <si>
    <t>Ponuđač je dužan nuditi solidan i ispravan rad. Ako koja stavka nije ponuđaču jasna treba prije davanja ponude  tražiti pojašnjenje. Naknadno pozivanje na eventualno nerazumjevanje ili manjkavosti opisa ili nacrta se neće uzeti u obzir.</t>
  </si>
  <si>
    <t>Nepoznavanje crtanog dijela projekta i tehničkog opisa neće se prihvatiti kao razlog za povišenje jediničnih cijena ili greške u izvedbi.</t>
  </si>
  <si>
    <t>Svi radovi obuhvaćeni ovim troškovnikom moraju se izvesti u svemu po općim i pojedinačnim opisima iz troškovnika i nacrtima, a sukladno važećim tehničkim propisima.</t>
  </si>
  <si>
    <t>Izvođač je dužan pridržavati se svih važećih zakona i propisa i to naročito Zakona o prostornom uređenju, Zakona o gradnji, Zakona o zaštiti na radu, Hrvatskih normi, Europskih normi i ostalim važečim Zakonskim propisima.</t>
  </si>
  <si>
    <t>U jedinične cijene stavki potrebno je uračunati sve radove i potrebni materijali (eventualno nespecificirani posebno u samom troškovniku), a koji su (prema uzancama struke i pravilima dobrog zanata) potrebni za potpuno dovršenje građevine, tj. dovođenje u stanje "potpuno spremno za uporabu". Svi takvi radovi imaju biti uračunati u jedinične cijene, tj. neće se posebno plaćati.</t>
  </si>
  <si>
    <t>Za dodatne radove čiji opisi se ne nalaze u troškovniku, a  koje je potrebno izvesti po nalogu nadzornog inženjera, obračun se vrši po stvarnim troškovima rada i materijala na temelju dostavljene ponude sa analizom cijene.</t>
  </si>
  <si>
    <t>jedinična cijena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</si>
</sst>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3" formatCode="_-* #,##0.00\ _k_n_-;\-* #,##0.00\ _k_n_-;_-* &quot;-&quot;??\ _k_n_-;_-@_-"/>
    <numFmt numFmtId="184" formatCode="General_)"/>
    <numFmt numFmtId="185" formatCode="#,##0.00\ _k_n"/>
    <numFmt numFmtId="190" formatCode="#,#00"/>
    <numFmt numFmtId="197" formatCode="#,##0.00\ &quot;kn&quot;"/>
  </numFmts>
  <fonts count="22">
    <font>
      <sz val="10"/>
      <name val="Arial"/>
      <family val="2"/>
      <charset val="238"/>
    </font>
    <font>
      <b/>
      <i/>
      <sz val="14"/>
      <name val="CRO_Avant_Garde-Bold"/>
      <family val="2"/>
      <charset val="238"/>
    </font>
    <font>
      <sz val="12"/>
      <name val="Helv"/>
      <family val="2"/>
      <charset val="238"/>
    </font>
    <font>
      <sz val="10"/>
      <name val="Arial"/>
      <family val="2"/>
      <charset val="238"/>
    </font>
    <font>
      <sz val="10"/>
      <name val="CRO_Bookman-Normal"/>
      <charset val="238"/>
    </font>
    <font>
      <sz val="10"/>
      <name val="Arial Narrow"/>
      <family val="2"/>
      <charset val="238"/>
    </font>
    <font>
      <sz val="9"/>
      <name val="Arial Narrow"/>
      <family val="2"/>
      <charset val="238"/>
    </font>
    <font>
      <sz val="12"/>
      <name val="Arial Narrow"/>
      <family val="2"/>
      <charset val="238"/>
    </font>
    <font>
      <b/>
      <sz val="10"/>
      <name val="Arial Narrow"/>
      <family val="2"/>
      <charset val="238"/>
    </font>
    <font>
      <b/>
      <i/>
      <sz val="14"/>
      <name val="Arial Narrow"/>
      <family val="2"/>
      <charset val="238"/>
    </font>
    <font>
      <sz val="11"/>
      <name val="Arial Narrow"/>
      <family val="2"/>
      <charset val="238"/>
    </font>
    <font>
      <b/>
      <i/>
      <sz val="12"/>
      <name val="Arial Narrow"/>
      <family val="2"/>
      <charset val="238"/>
    </font>
    <font>
      <i/>
      <sz val="12"/>
      <name val="Arial Narrow"/>
      <family val="2"/>
      <charset val="238"/>
    </font>
    <font>
      <i/>
      <sz val="14"/>
      <name val="Arial Narrow"/>
      <family val="2"/>
      <charset val="238"/>
    </font>
    <font>
      <b/>
      <sz val="11"/>
      <name val="Arial Narrow"/>
      <family val="2"/>
      <charset val="238"/>
    </font>
    <font>
      <sz val="9"/>
      <name val="Arial"/>
      <family val="2"/>
      <charset val="238"/>
    </font>
    <font>
      <sz val="11"/>
      <color indexed="8"/>
      <name val="Arial"/>
      <family val="2"/>
      <charset val="238"/>
    </font>
    <font>
      <sz val="10"/>
      <color indexed="10"/>
      <name val="Arial Narrow"/>
      <family val="2"/>
      <charset val="238"/>
    </font>
    <font>
      <sz val="10"/>
      <color indexed="17"/>
      <name val="Arial Narrow"/>
      <family val="2"/>
      <charset val="238"/>
    </font>
    <font>
      <sz val="12"/>
      <name val="Arial"/>
      <family val="2"/>
      <charset val="238"/>
    </font>
    <font>
      <sz val="11"/>
      <color theme="1"/>
      <name val="Calibri"/>
      <family val="2"/>
      <charset val="238"/>
      <scheme val="minor"/>
    </font>
    <font>
      <sz val="10"/>
      <color theme="1"/>
      <name val="Arial Narrow"/>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9">
    <xf numFmtId="0" fontId="0" fillId="0" borderId="0"/>
    <xf numFmtId="0" fontId="3" fillId="0" borderId="0"/>
    <xf numFmtId="0" fontId="4" fillId="0" borderId="0"/>
    <xf numFmtId="0" fontId="16" fillId="0" borderId="0"/>
    <xf numFmtId="0" fontId="20" fillId="0" borderId="0"/>
    <xf numFmtId="0" fontId="2" fillId="0" borderId="0"/>
    <xf numFmtId="0" fontId="19" fillId="0" borderId="0"/>
    <xf numFmtId="190" fontId="15" fillId="0" borderId="0" applyFill="0" applyBorder="0" applyProtection="0">
      <alignment horizontal="justify" vertical="justify"/>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3" fontId="3" fillId="0" borderId="0" applyFont="0" applyFill="0" applyBorder="0" applyAlignment="0" applyProtection="0"/>
  </cellStyleXfs>
  <cellXfs count="89">
    <xf numFmtId="0" fontId="0" fillId="0" borderId="0" xfId="0"/>
    <xf numFmtId="184" fontId="1" fillId="0" borderId="0" xfId="5" applyNumberFormat="1" applyFont="1" applyAlignment="1" applyProtection="1">
      <alignment horizontal="left" vertical="center"/>
    </xf>
    <xf numFmtId="0" fontId="5" fillId="0" borderId="0" xfId="0" applyFont="1"/>
    <xf numFmtId="0" fontId="6" fillId="0" borderId="0" xfId="17" applyFont="1" applyBorder="1" applyAlignment="1">
      <alignment horizontal="center" vertical="center" textRotation="90"/>
    </xf>
    <xf numFmtId="0" fontId="7" fillId="0" borderId="0" xfId="17" applyFont="1" applyBorder="1" applyAlignment="1">
      <alignment horizontal="center" wrapText="1" readingOrder="1"/>
    </xf>
    <xf numFmtId="185" fontId="6" fillId="0" borderId="0" xfId="17" applyNumberFormat="1" applyFont="1" applyBorder="1" applyAlignment="1">
      <alignment horizontal="center" wrapText="1"/>
    </xf>
    <xf numFmtId="184" fontId="9" fillId="0" borderId="0" xfId="5" applyNumberFormat="1" applyFont="1" applyAlignment="1" applyProtection="1">
      <alignment horizontal="left" vertical="center"/>
    </xf>
    <xf numFmtId="184" fontId="9" fillId="0" borderId="0" xfId="5" applyNumberFormat="1" applyFont="1" applyAlignment="1" applyProtection="1">
      <alignment horizontal="center"/>
    </xf>
    <xf numFmtId="0" fontId="5" fillId="0" borderId="0" xfId="5" applyFont="1" applyAlignment="1">
      <alignment horizontal="center" wrapText="1"/>
    </xf>
    <xf numFmtId="0" fontId="5" fillId="0" borderId="0" xfId="5" applyFont="1" applyAlignment="1">
      <alignment horizontal="right" vertical="center" wrapText="1"/>
    </xf>
    <xf numFmtId="0" fontId="5" fillId="0" borderId="0" xfId="17" applyFont="1" applyFill="1" applyAlignment="1">
      <alignment horizontal="left" vertical="top" wrapText="1" readingOrder="1"/>
    </xf>
    <xf numFmtId="0" fontId="5" fillId="0" borderId="0" xfId="0" applyFont="1" applyFill="1"/>
    <xf numFmtId="0" fontId="5" fillId="0" borderId="0" xfId="5" applyFont="1" applyFill="1" applyAlignment="1">
      <alignment horizontal="center" wrapText="1"/>
    </xf>
    <xf numFmtId="0" fontId="5" fillId="0" borderId="0" xfId="5" quotePrefix="1" applyFont="1" applyFill="1" applyAlignment="1">
      <alignment horizontal="center" wrapText="1"/>
    </xf>
    <xf numFmtId="0" fontId="5" fillId="0" borderId="0" xfId="0" applyFont="1" applyAlignment="1">
      <alignment horizontal="center"/>
    </xf>
    <xf numFmtId="184" fontId="11" fillId="0" borderId="0" xfId="5" applyNumberFormat="1" applyFont="1" applyAlignment="1" applyProtection="1">
      <alignment horizontal="left" vertical="center"/>
    </xf>
    <xf numFmtId="184" fontId="11" fillId="0" borderId="0" xfId="5" applyNumberFormat="1" applyFont="1" applyAlignment="1" applyProtection="1">
      <alignment horizontal="center"/>
    </xf>
    <xf numFmtId="185" fontId="5" fillId="0" borderId="0" xfId="0" applyNumberFormat="1" applyFont="1" applyAlignment="1">
      <alignment horizontal="center"/>
    </xf>
    <xf numFmtId="185" fontId="5" fillId="0" borderId="0" xfId="0" applyNumberFormat="1" applyFont="1" applyFill="1" applyAlignment="1">
      <alignment horizontal="center"/>
    </xf>
    <xf numFmtId="185" fontId="5" fillId="0" borderId="0" xfId="0" applyNumberFormat="1" applyFont="1" applyAlignment="1">
      <alignment horizontal="right"/>
    </xf>
    <xf numFmtId="4" fontId="13" fillId="0" borderId="0" xfId="5" applyNumberFormat="1" applyFont="1" applyAlignment="1" applyProtection="1">
      <alignment horizontal="right"/>
    </xf>
    <xf numFmtId="0" fontId="5" fillId="0" borderId="0" xfId="0" applyFont="1" applyAlignment="1">
      <alignment horizontal="center" vertical="top"/>
    </xf>
    <xf numFmtId="1" fontId="5" fillId="0" borderId="0" xfId="0" applyNumberFormat="1" applyFont="1" applyAlignment="1">
      <alignment horizontal="center" vertical="top"/>
    </xf>
    <xf numFmtId="0" fontId="5" fillId="0" borderId="0" xfId="0" applyFont="1" applyFill="1" applyAlignment="1">
      <alignment horizontal="center" vertical="top"/>
    </xf>
    <xf numFmtId="184" fontId="13" fillId="0" borderId="0" xfId="5" applyNumberFormat="1" applyFont="1" applyAlignment="1" applyProtection="1">
      <alignment horizontal="center" vertical="center"/>
    </xf>
    <xf numFmtId="185" fontId="6" fillId="0" borderId="0" xfId="17" applyNumberFormat="1" applyFont="1" applyBorder="1" applyAlignment="1">
      <alignment wrapText="1"/>
    </xf>
    <xf numFmtId="185" fontId="5" fillId="0" borderId="0" xfId="0" applyNumberFormat="1" applyFont="1" applyAlignment="1"/>
    <xf numFmtId="185" fontId="5" fillId="0" borderId="0" xfId="5" applyNumberFormat="1" applyFont="1" applyAlignment="1" applyProtection="1"/>
    <xf numFmtId="185" fontId="5" fillId="0" borderId="0" xfId="0" applyNumberFormat="1" applyFont="1" applyFill="1" applyAlignment="1"/>
    <xf numFmtId="185" fontId="7" fillId="0" borderId="0" xfId="5" applyNumberFormat="1" applyFont="1" applyAlignment="1" applyProtection="1"/>
    <xf numFmtId="185" fontId="12" fillId="0" borderId="0" xfId="5" applyNumberFormat="1" applyFont="1" applyAlignment="1" applyProtection="1"/>
    <xf numFmtId="185" fontId="7" fillId="0" borderId="0" xfId="5" applyNumberFormat="1" applyFont="1" applyAlignment="1"/>
    <xf numFmtId="184" fontId="12" fillId="0" borderId="0" xfId="5" applyNumberFormat="1" applyFont="1" applyAlignment="1" applyProtection="1">
      <alignment horizontal="center" vertical="center"/>
    </xf>
    <xf numFmtId="4" fontId="12" fillId="0" borderId="0" xfId="5" applyNumberFormat="1" applyFont="1" applyAlignment="1" applyProtection="1">
      <alignment horizontal="right"/>
    </xf>
    <xf numFmtId="184" fontId="14" fillId="0" borderId="0" xfId="5" applyNumberFormat="1" applyFont="1" applyAlignment="1" applyProtection="1">
      <alignment horizontal="left" vertical="center"/>
    </xf>
    <xf numFmtId="184" fontId="14" fillId="0" borderId="0" xfId="5" applyNumberFormat="1" applyFont="1" applyAlignment="1" applyProtection="1">
      <alignment horizontal="center"/>
    </xf>
    <xf numFmtId="185" fontId="10" fillId="0" borderId="0" xfId="0" applyNumberFormat="1" applyFont="1" applyAlignment="1"/>
    <xf numFmtId="0" fontId="10" fillId="0" borderId="0" xfId="0" applyFont="1"/>
    <xf numFmtId="0" fontId="10" fillId="0" borderId="0" xfId="0" applyFont="1" applyAlignment="1">
      <alignment horizontal="center"/>
    </xf>
    <xf numFmtId="184" fontId="10" fillId="0" borderId="0" xfId="5" applyNumberFormat="1" applyFont="1" applyAlignment="1" applyProtection="1">
      <alignment horizontal="center" vertical="center"/>
    </xf>
    <xf numFmtId="185" fontId="10" fillId="0" borderId="0" xfId="5" applyNumberFormat="1" applyFont="1" applyAlignment="1" applyProtection="1"/>
    <xf numFmtId="4" fontId="14" fillId="0" borderId="0" xfId="5" applyNumberFormat="1" applyFont="1" applyAlignment="1" applyProtection="1">
      <alignment horizontal="right"/>
    </xf>
    <xf numFmtId="185" fontId="14" fillId="0" borderId="0" xfId="0" applyNumberFormat="1" applyFont="1" applyAlignment="1">
      <alignment horizontal="right"/>
    </xf>
    <xf numFmtId="190" fontId="8" fillId="0" borderId="0" xfId="7" applyFont="1" applyAlignment="1">
      <alignment horizontal="center" vertical="justify"/>
    </xf>
    <xf numFmtId="0" fontId="21" fillId="0" borderId="0" xfId="0" applyFont="1" applyAlignment="1">
      <alignment horizontal="center" vertical="top"/>
    </xf>
    <xf numFmtId="0" fontId="5" fillId="0" borderId="0" xfId="9" applyFont="1" applyAlignment="1">
      <alignment vertical="top" wrapText="1"/>
    </xf>
    <xf numFmtId="0" fontId="5" fillId="0" borderId="0" xfId="10" applyFont="1" applyAlignment="1">
      <alignment vertical="top" wrapText="1"/>
    </xf>
    <xf numFmtId="190" fontId="5" fillId="0" borderId="0" xfId="7" applyFont="1">
      <alignment horizontal="justify" vertical="justify"/>
    </xf>
    <xf numFmtId="190" fontId="5" fillId="0" borderId="1" xfId="7" applyFont="1" applyBorder="1">
      <alignment horizontal="justify" vertical="justify"/>
    </xf>
    <xf numFmtId="0" fontId="8" fillId="0" borderId="0" xfId="11" applyFont="1" applyAlignment="1">
      <alignment vertical="top" wrapText="1"/>
    </xf>
    <xf numFmtId="0" fontId="5" fillId="0" borderId="0" xfId="11" applyFont="1" applyAlignment="1">
      <alignment vertical="top" wrapText="1"/>
    </xf>
    <xf numFmtId="0" fontId="5" fillId="0" borderId="0" xfId="13" applyFont="1" applyAlignment="1">
      <alignment vertical="top" wrapText="1"/>
    </xf>
    <xf numFmtId="0" fontId="8" fillId="0" borderId="0" xfId="13" applyFont="1" applyAlignment="1">
      <alignment vertical="top" wrapText="1"/>
    </xf>
    <xf numFmtId="0" fontId="8" fillId="0" borderId="0" xfId="14" applyFont="1" applyAlignment="1">
      <alignment vertical="top" wrapText="1"/>
    </xf>
    <xf numFmtId="0" fontId="5" fillId="0" borderId="0" xfId="14" applyFont="1" applyAlignment="1">
      <alignment vertical="top" wrapText="1"/>
    </xf>
    <xf numFmtId="185" fontId="8" fillId="2" borderId="2" xfId="0" applyNumberFormat="1" applyFont="1" applyFill="1" applyBorder="1" applyAlignment="1"/>
    <xf numFmtId="0" fontId="8" fillId="2" borderId="3" xfId="0" applyFont="1" applyFill="1" applyBorder="1" applyAlignment="1">
      <alignment horizontal="center" vertical="top"/>
    </xf>
    <xf numFmtId="0" fontId="8" fillId="2" borderId="2" xfId="5" quotePrefix="1" applyFont="1" applyFill="1" applyBorder="1" applyAlignment="1">
      <alignment horizontal="left" vertical="center"/>
    </xf>
    <xf numFmtId="0" fontId="8" fillId="2" borderId="2" xfId="5" quotePrefix="1" applyFont="1" applyFill="1" applyBorder="1" applyAlignment="1">
      <alignment horizontal="center"/>
    </xf>
    <xf numFmtId="185" fontId="5" fillId="0" borderId="0" xfId="5" applyNumberFormat="1" applyFont="1" applyFill="1" applyAlignment="1" applyProtection="1">
      <alignment horizontal="center"/>
    </xf>
    <xf numFmtId="184" fontId="13" fillId="0" borderId="0" xfId="5" applyNumberFormat="1" applyFont="1" applyAlignment="1" applyProtection="1">
      <alignment horizontal="left" vertical="center"/>
    </xf>
    <xf numFmtId="185" fontId="8" fillId="2" borderId="2" xfId="0" applyNumberFormat="1" applyFont="1" applyFill="1" applyBorder="1" applyAlignment="1">
      <alignment horizontal="center"/>
    </xf>
    <xf numFmtId="185" fontId="10" fillId="0" borderId="0" xfId="0" applyNumberFormat="1" applyFont="1" applyAlignment="1">
      <alignment horizontal="center"/>
    </xf>
    <xf numFmtId="185" fontId="10" fillId="0" borderId="0" xfId="5" applyNumberFormat="1" applyFont="1" applyAlignment="1" applyProtection="1">
      <alignment horizontal="center"/>
    </xf>
    <xf numFmtId="185" fontId="7" fillId="0" borderId="0" xfId="5" applyNumberFormat="1" applyFont="1" applyAlignment="1" applyProtection="1">
      <alignment horizontal="center"/>
    </xf>
    <xf numFmtId="185" fontId="5" fillId="0" borderId="0" xfId="5" applyNumberFormat="1" applyFont="1" applyAlignment="1" applyProtection="1">
      <alignment horizontal="center"/>
    </xf>
    <xf numFmtId="185" fontId="12" fillId="0" borderId="0" xfId="5" applyNumberFormat="1" applyFont="1" applyAlignment="1" applyProtection="1">
      <alignment horizontal="center"/>
    </xf>
    <xf numFmtId="185" fontId="7" fillId="0" borderId="0" xfId="5" applyNumberFormat="1" applyFont="1" applyAlignment="1">
      <alignment horizontal="center"/>
    </xf>
    <xf numFmtId="0" fontId="8" fillId="0" borderId="0" xfId="0" applyFont="1"/>
    <xf numFmtId="185" fontId="8" fillId="2" borderId="4" xfId="0" applyNumberFormat="1" applyFont="1" applyFill="1" applyBorder="1" applyAlignment="1">
      <alignment horizontal="right"/>
    </xf>
    <xf numFmtId="1" fontId="5" fillId="0" borderId="5" xfId="0" applyNumberFormat="1" applyFont="1" applyBorder="1" applyAlignment="1">
      <alignment horizontal="center" vertical="top"/>
    </xf>
    <xf numFmtId="0" fontId="5" fillId="0" borderId="5" xfId="5" applyFont="1" applyBorder="1" applyAlignment="1">
      <alignment horizontal="center" wrapText="1"/>
    </xf>
    <xf numFmtId="185" fontId="5" fillId="0" borderId="5" xfId="5" applyNumberFormat="1" applyFont="1" applyFill="1" applyBorder="1" applyAlignment="1" applyProtection="1">
      <alignment horizontal="center"/>
    </xf>
    <xf numFmtId="185" fontId="5" fillId="0" borderId="5" xfId="0" applyNumberFormat="1" applyFont="1" applyBorder="1" applyAlignment="1">
      <alignment horizontal="center"/>
    </xf>
    <xf numFmtId="0" fontId="5" fillId="0" borderId="5" xfId="0" applyFont="1" applyBorder="1" applyProtection="1">
      <protection locked="0"/>
    </xf>
    <xf numFmtId="0" fontId="5" fillId="0" borderId="5" xfId="0" applyFont="1" applyFill="1" applyBorder="1" applyAlignment="1">
      <alignment horizontal="center" vertical="top"/>
    </xf>
    <xf numFmtId="0" fontId="5" fillId="0" borderId="5" xfId="5" applyFont="1" applyFill="1" applyBorder="1" applyAlignment="1">
      <alignment horizontal="center" wrapText="1"/>
    </xf>
    <xf numFmtId="0" fontId="5" fillId="0" borderId="5" xfId="0" applyFont="1" applyFill="1" applyBorder="1" applyProtection="1">
      <protection locked="0"/>
    </xf>
    <xf numFmtId="0" fontId="7" fillId="0" borderId="2" xfId="17" applyFont="1" applyBorder="1" applyAlignment="1">
      <alignment horizontal="center" vertical="center" wrapText="1" readingOrder="1"/>
    </xf>
    <xf numFmtId="0" fontId="5" fillId="0" borderId="5" xfId="17" applyFont="1" applyBorder="1" applyAlignment="1">
      <alignment horizontal="left" vertical="top" wrapText="1" readingOrder="1"/>
    </xf>
    <xf numFmtId="0" fontId="5" fillId="0" borderId="2" xfId="17" applyFont="1" applyBorder="1" applyAlignment="1">
      <alignment horizontal="left" vertical="top" wrapText="1" readingOrder="1"/>
    </xf>
    <xf numFmtId="0" fontId="5" fillId="0" borderId="5" xfId="17" applyFont="1" applyFill="1" applyBorder="1" applyAlignment="1">
      <alignment horizontal="left" vertical="top" wrapText="1" readingOrder="1"/>
    </xf>
    <xf numFmtId="0" fontId="5" fillId="0" borderId="2" xfId="17" applyFont="1" applyFill="1" applyBorder="1" applyAlignment="1">
      <alignment horizontal="left" vertical="top" wrapText="1" readingOrder="1"/>
    </xf>
    <xf numFmtId="185" fontId="5" fillId="3" borderId="0" xfId="5" applyNumberFormat="1" applyFont="1" applyFill="1" applyAlignment="1" applyProtection="1"/>
    <xf numFmtId="185" fontId="5" fillId="3" borderId="6" xfId="6" applyNumberFormat="1" applyFont="1" applyFill="1" applyBorder="1" applyProtection="1">
      <protection locked="0"/>
    </xf>
    <xf numFmtId="197" fontId="8" fillId="3" borderId="7" xfId="18" applyNumberFormat="1" applyFont="1" applyFill="1" applyBorder="1" applyAlignment="1" applyProtection="1">
      <alignment horizontal="center" vertical="center" wrapText="1"/>
    </xf>
    <xf numFmtId="197" fontId="8" fillId="3" borderId="8" xfId="18" applyNumberFormat="1" applyFont="1" applyFill="1" applyBorder="1" applyAlignment="1" applyProtection="1">
      <alignment horizontal="center" vertical="center" wrapText="1"/>
    </xf>
    <xf numFmtId="2" fontId="8" fillId="0" borderId="5" xfId="17" applyNumberFormat="1" applyFont="1" applyBorder="1" applyAlignment="1">
      <alignment horizontal="center" vertical="center"/>
    </xf>
    <xf numFmtId="2" fontId="8" fillId="0" borderId="5" xfId="17" applyNumberFormat="1" applyFont="1" applyBorder="1" applyAlignment="1">
      <alignment horizontal="center" vertical="center" wrapText="1"/>
    </xf>
  </cellXfs>
  <cellStyles count="19">
    <cellStyle name="Normal 2" xfId="1"/>
    <cellStyle name="Normal 5" xfId="2"/>
    <cellStyle name="Normal 5 2" xfId="3"/>
    <cellStyle name="Normal 9" xfId="4"/>
    <cellStyle name="Normal_Sheet1" xfId="5"/>
    <cellStyle name="Normal_Sheet1 2" xfId="6"/>
    <cellStyle name="Normalno" xfId="0" builtinId="0"/>
    <cellStyle name="Normalno 17" xfId="7"/>
    <cellStyle name="Obično 2" xfId="8"/>
    <cellStyle name="Obično 27" xfId="9"/>
    <cellStyle name="Obično 28" xfId="10"/>
    <cellStyle name="Obično 29" xfId="11"/>
    <cellStyle name="Obično 3" xfId="12"/>
    <cellStyle name="Obično 30" xfId="13"/>
    <cellStyle name="Obično 31" xfId="14"/>
    <cellStyle name="Obično 4" xfId="15"/>
    <cellStyle name="Obično_List1" xfId="16"/>
    <cellStyle name="Obično_TENDER-VV 98-104" xfId="17"/>
    <cellStyle name="Zarez" xfId="18"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130" zoomScaleNormal="130" workbookViewId="0">
      <selection activeCell="A3" sqref="A3"/>
    </sheetView>
  </sheetViews>
  <sheetFormatPr defaultColWidth="9.28515625" defaultRowHeight="12.75"/>
  <cols>
    <col min="1" max="1" width="93.28515625" customWidth="1"/>
  </cols>
  <sheetData>
    <row r="1" spans="1:5">
      <c r="A1" s="43" t="s">
        <v>11</v>
      </c>
    </row>
    <row r="2" spans="1:5">
      <c r="A2" s="44"/>
    </row>
    <row r="3" spans="1:5" ht="38.25">
      <c r="A3" s="45" t="s">
        <v>12</v>
      </c>
    </row>
    <row r="4" spans="1:5" ht="38.25">
      <c r="A4" s="46" t="s">
        <v>76</v>
      </c>
    </row>
    <row r="5" spans="1:5" ht="25.5">
      <c r="A5" s="46" t="s">
        <v>77</v>
      </c>
    </row>
    <row r="6" spans="1:5" ht="18.75">
      <c r="A6" s="46" t="s">
        <v>78</v>
      </c>
      <c r="E6" s="1"/>
    </row>
    <row r="7" spans="1:5" ht="25.5">
      <c r="A7" s="46" t="s">
        <v>63</v>
      </c>
      <c r="E7" s="1"/>
    </row>
    <row r="8" spans="1:5" ht="18.75">
      <c r="A8" s="47"/>
      <c r="E8" s="1"/>
    </row>
    <row r="9" spans="1:5" ht="25.5">
      <c r="A9" s="46" t="s">
        <v>79</v>
      </c>
      <c r="E9" s="1"/>
    </row>
    <row r="10" spans="1:5" ht="25.5">
      <c r="A10" s="46" t="s">
        <v>13</v>
      </c>
      <c r="E10" s="1"/>
    </row>
    <row r="11" spans="1:5" ht="38.25">
      <c r="A11" s="46" t="s">
        <v>14</v>
      </c>
      <c r="E11" s="1"/>
    </row>
    <row r="12" spans="1:5" ht="18.75">
      <c r="A12" s="46" t="s">
        <v>15</v>
      </c>
      <c r="E12" s="1"/>
    </row>
    <row r="13" spans="1:5" ht="18.75">
      <c r="A13" s="47"/>
      <c r="E13" s="1"/>
    </row>
    <row r="14" spans="1:5" ht="25.5">
      <c r="A14" s="46" t="s">
        <v>80</v>
      </c>
      <c r="E14" s="1"/>
    </row>
    <row r="15" spans="1:5" ht="25.5">
      <c r="A15" s="46" t="s">
        <v>72</v>
      </c>
      <c r="E15" s="1"/>
    </row>
    <row r="16" spans="1:5" ht="18.75">
      <c r="A16" s="46" t="s">
        <v>16</v>
      </c>
      <c r="E16" s="1"/>
    </row>
    <row r="17" spans="1:1">
      <c r="A17" s="46" t="s">
        <v>64</v>
      </c>
    </row>
    <row r="18" spans="1:1" ht="25.5">
      <c r="A18" s="46" t="s">
        <v>17</v>
      </c>
    </row>
    <row r="19" spans="1:1" ht="25.5">
      <c r="A19" s="46" t="s">
        <v>18</v>
      </c>
    </row>
    <row r="20" spans="1:1" ht="25.5">
      <c r="A20" s="46" t="s">
        <v>19</v>
      </c>
    </row>
    <row r="21" spans="1:1">
      <c r="A21" s="48"/>
    </row>
    <row r="22" spans="1:1">
      <c r="A22" s="49" t="s">
        <v>20</v>
      </c>
    </row>
    <row r="23" spans="1:1">
      <c r="A23" s="47"/>
    </row>
    <row r="24" spans="1:1">
      <c r="A24" s="49" t="s">
        <v>21</v>
      </c>
    </row>
    <row r="25" spans="1:1" ht="63.75">
      <c r="A25" s="50" t="s">
        <v>22</v>
      </c>
    </row>
    <row r="26" spans="1:1">
      <c r="A26" s="50" t="s">
        <v>23</v>
      </c>
    </row>
    <row r="27" spans="1:1">
      <c r="A27" s="47"/>
    </row>
    <row r="28" spans="1:1">
      <c r="A28" s="49" t="s">
        <v>24</v>
      </c>
    </row>
    <row r="29" spans="1:1" ht="51">
      <c r="A29" s="50" t="s">
        <v>25</v>
      </c>
    </row>
    <row r="30" spans="1:1">
      <c r="A30" s="47"/>
    </row>
    <row r="31" spans="1:1">
      <c r="A31" s="49" t="s">
        <v>26</v>
      </c>
    </row>
    <row r="32" spans="1:1" ht="25.5">
      <c r="A32" s="50" t="s">
        <v>27</v>
      </c>
    </row>
    <row r="33" spans="1:1">
      <c r="A33" s="50" t="s">
        <v>28</v>
      </c>
    </row>
    <row r="34" spans="1:1" ht="25.5">
      <c r="A34" s="50" t="s">
        <v>29</v>
      </c>
    </row>
    <row r="35" spans="1:1">
      <c r="A35" s="47"/>
    </row>
    <row r="36" spans="1:1">
      <c r="A36" s="49" t="s">
        <v>30</v>
      </c>
    </row>
    <row r="37" spans="1:1" ht="38.25">
      <c r="A37" s="50" t="s">
        <v>31</v>
      </c>
    </row>
    <row r="38" spans="1:1" ht="25.5">
      <c r="A38" s="50" t="s">
        <v>32</v>
      </c>
    </row>
    <row r="39" spans="1:1" ht="38.25">
      <c r="A39" s="50" t="s">
        <v>33</v>
      </c>
    </row>
    <row r="40" spans="1:1">
      <c r="A40" s="50" t="s">
        <v>34</v>
      </c>
    </row>
    <row r="41" spans="1:1">
      <c r="A41" s="47"/>
    </row>
    <row r="42" spans="1:1">
      <c r="A42" s="49" t="s">
        <v>35</v>
      </c>
    </row>
    <row r="43" spans="1:1">
      <c r="A43" s="50" t="s">
        <v>36</v>
      </c>
    </row>
    <row r="44" spans="1:1">
      <c r="A44" s="50" t="s">
        <v>37</v>
      </c>
    </row>
    <row r="45" spans="1:1">
      <c r="A45" s="50" t="s">
        <v>38</v>
      </c>
    </row>
    <row r="46" spans="1:1">
      <c r="A46" s="50" t="s">
        <v>39</v>
      </c>
    </row>
    <row r="47" spans="1:1">
      <c r="A47" s="51" t="s">
        <v>40</v>
      </c>
    </row>
    <row r="48" spans="1:1">
      <c r="A48" s="51" t="s">
        <v>41</v>
      </c>
    </row>
    <row r="49" spans="1:1">
      <c r="A49" s="51" t="s">
        <v>42</v>
      </c>
    </row>
    <row r="50" spans="1:1" ht="25.5">
      <c r="A50" s="51" t="s">
        <v>43</v>
      </c>
    </row>
    <row r="51" spans="1:1">
      <c r="A51" s="51" t="s">
        <v>44</v>
      </c>
    </row>
    <row r="52" spans="1:1">
      <c r="A52" s="51" t="s">
        <v>45</v>
      </c>
    </row>
    <row r="53" spans="1:1">
      <c r="A53" s="48"/>
    </row>
    <row r="54" spans="1:1" ht="51">
      <c r="A54" s="51" t="s">
        <v>73</v>
      </c>
    </row>
    <row r="55" spans="1:1" ht="25.5">
      <c r="A55" s="51" t="s">
        <v>46</v>
      </c>
    </row>
    <row r="56" spans="1:1">
      <c r="A56" s="47"/>
    </row>
    <row r="57" spans="1:1" ht="25.5">
      <c r="A57" s="51" t="s">
        <v>47</v>
      </c>
    </row>
    <row r="58" spans="1:1">
      <c r="A58" s="47"/>
    </row>
    <row r="59" spans="1:1">
      <c r="A59" s="52" t="s">
        <v>48</v>
      </c>
    </row>
    <row r="60" spans="1:1" ht="25.5">
      <c r="A60" s="51" t="s">
        <v>49</v>
      </c>
    </row>
    <row r="61" spans="1:1">
      <c r="A61" s="47"/>
    </row>
    <row r="62" spans="1:1">
      <c r="A62" s="52" t="s">
        <v>50</v>
      </c>
    </row>
    <row r="63" spans="1:1">
      <c r="A63" s="51" t="s">
        <v>51</v>
      </c>
    </row>
    <row r="64" spans="1:1" ht="25.5">
      <c r="A64" s="51" t="s">
        <v>52</v>
      </c>
    </row>
    <row r="65" spans="1:1" ht="25.5">
      <c r="A65" s="51" t="s">
        <v>53</v>
      </c>
    </row>
    <row r="66" spans="1:1">
      <c r="A66" s="44"/>
    </row>
    <row r="67" spans="1:1">
      <c r="A67" s="53" t="s">
        <v>54</v>
      </c>
    </row>
    <row r="68" spans="1:1" ht="38.25">
      <c r="A68" s="54" t="s">
        <v>81</v>
      </c>
    </row>
    <row r="69" spans="1:1">
      <c r="A69" s="54" t="s">
        <v>55</v>
      </c>
    </row>
    <row r="70" spans="1:1" ht="25.5">
      <c r="A70" s="54" t="s">
        <v>56</v>
      </c>
    </row>
    <row r="71" spans="1:1" ht="25.5">
      <c r="A71" s="54" t="s">
        <v>57</v>
      </c>
    </row>
    <row r="72" spans="1:1" ht="25.5">
      <c r="A72" s="54" t="s">
        <v>58</v>
      </c>
    </row>
    <row r="73" spans="1:1">
      <c r="A73" s="54" t="s">
        <v>59</v>
      </c>
    </row>
    <row r="74" spans="1:1">
      <c r="A74" s="47"/>
    </row>
    <row r="75" spans="1:1">
      <c r="A75" s="53" t="s">
        <v>60</v>
      </c>
    </row>
    <row r="76" spans="1:1" ht="25.5">
      <c r="A76" s="54" t="s">
        <v>82</v>
      </c>
    </row>
    <row r="77" spans="1:1">
      <c r="A77" s="54" t="s">
        <v>61</v>
      </c>
    </row>
    <row r="78" spans="1:1" ht="25.5">
      <c r="A78" s="54" t="s">
        <v>47</v>
      </c>
    </row>
    <row r="79" spans="1:1">
      <c r="A79" s="47"/>
    </row>
    <row r="80" spans="1:1" ht="25.5">
      <c r="A80" s="54" t="s">
        <v>62</v>
      </c>
    </row>
  </sheetData>
  <sheetProtection password="86CA" sheet="1"/>
  <pageMargins left="0.75" right="0.75" top="1" bottom="1" header="0.5" footer="0.5"/>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view="pageBreakPreview" zoomScale="115" zoomScaleNormal="115" zoomScaleSheetLayoutView="115" workbookViewId="0">
      <selection activeCell="L14" sqref="L14"/>
    </sheetView>
  </sheetViews>
  <sheetFormatPr defaultColWidth="9.28515625" defaultRowHeight="12.75"/>
  <cols>
    <col min="1" max="1" width="5" style="21" customWidth="1"/>
    <col min="2" max="2" width="44.28515625" style="2" customWidth="1"/>
    <col min="3" max="3" width="7.28515625" style="14" customWidth="1"/>
    <col min="4" max="4" width="8.85546875" style="17" customWidth="1"/>
    <col min="5" max="5" width="12.85546875" style="26" customWidth="1"/>
    <col min="6" max="6" width="14.42578125" style="19" customWidth="1"/>
    <col min="7" max="7" width="19.7109375" style="2" customWidth="1"/>
    <col min="8" max="16384" width="9.28515625" style="2"/>
  </cols>
  <sheetData>
    <row r="1" spans="1:7">
      <c r="B1" s="68" t="s">
        <v>70</v>
      </c>
    </row>
    <row r="3" spans="1:7" ht="38.25" customHeight="1">
      <c r="A3" s="87" t="s">
        <v>0</v>
      </c>
      <c r="B3" s="88" t="s">
        <v>66</v>
      </c>
      <c r="C3" s="88" t="s">
        <v>10</v>
      </c>
      <c r="D3" s="88" t="s">
        <v>1</v>
      </c>
      <c r="E3" s="88" t="s">
        <v>83</v>
      </c>
      <c r="F3" s="88" t="s">
        <v>71</v>
      </c>
      <c r="G3" s="85" t="s">
        <v>74</v>
      </c>
    </row>
    <row r="4" spans="1:7" ht="15.75" customHeight="1">
      <c r="A4" s="87"/>
      <c r="B4" s="88"/>
      <c r="C4" s="88"/>
      <c r="D4" s="88"/>
      <c r="E4" s="88" t="s">
        <v>2</v>
      </c>
      <c r="F4" s="88" t="s">
        <v>3</v>
      </c>
      <c r="G4" s="86"/>
    </row>
    <row r="5" spans="1:7" ht="15.75">
      <c r="A5" s="3"/>
      <c r="B5" s="78"/>
      <c r="C5" s="4"/>
      <c r="D5" s="5"/>
      <c r="E5" s="25"/>
      <c r="F5" s="5"/>
    </row>
    <row r="6" spans="1:7" ht="263.25" customHeight="1">
      <c r="A6" s="70" t="s">
        <v>5</v>
      </c>
      <c r="B6" s="79" t="s">
        <v>69</v>
      </c>
      <c r="C6" s="71" t="s">
        <v>4</v>
      </c>
      <c r="D6" s="72">
        <v>22</v>
      </c>
      <c r="E6" s="84"/>
      <c r="F6" s="73">
        <f>ROUND((D6*E6),2)</f>
        <v>0</v>
      </c>
      <c r="G6" s="74"/>
    </row>
    <row r="7" spans="1:7">
      <c r="A7" s="22"/>
      <c r="B7" s="80"/>
      <c r="C7" s="8"/>
      <c r="D7" s="59"/>
      <c r="E7" s="83"/>
      <c r="F7" s="17"/>
    </row>
    <row r="8" spans="1:7" s="11" customFormat="1" ht="156.75" customHeight="1">
      <c r="A8" s="75" t="s">
        <v>6</v>
      </c>
      <c r="B8" s="81" t="s">
        <v>68</v>
      </c>
      <c r="C8" s="76" t="s">
        <v>4</v>
      </c>
      <c r="D8" s="72">
        <v>10</v>
      </c>
      <c r="E8" s="84"/>
      <c r="F8" s="73">
        <f>ROUND((D8*E8),2)</f>
        <v>0</v>
      </c>
      <c r="G8" s="77"/>
    </row>
    <row r="9" spans="1:7" s="11" customFormat="1">
      <c r="A9" s="23"/>
      <c r="B9" s="82"/>
      <c r="C9" s="12"/>
      <c r="D9" s="59"/>
      <c r="E9" s="83"/>
      <c r="F9" s="17"/>
    </row>
    <row r="10" spans="1:7" s="11" customFormat="1" ht="153.75" customHeight="1">
      <c r="A10" s="75" t="s">
        <v>7</v>
      </c>
      <c r="B10" s="81" t="s">
        <v>67</v>
      </c>
      <c r="C10" s="76" t="s">
        <v>4</v>
      </c>
      <c r="D10" s="72">
        <v>2</v>
      </c>
      <c r="E10" s="84"/>
      <c r="F10" s="73">
        <f>ROUND((D10*E10),2)</f>
        <v>0</v>
      </c>
      <c r="G10" s="77"/>
    </row>
    <row r="11" spans="1:7">
      <c r="B11" s="9"/>
      <c r="C11" s="8"/>
      <c r="D11" s="59"/>
      <c r="E11" s="27"/>
      <c r="F11" s="17"/>
    </row>
    <row r="12" spans="1:7">
      <c r="B12" s="10" t="s">
        <v>75</v>
      </c>
      <c r="C12" s="13"/>
      <c r="D12" s="18"/>
      <c r="E12" s="28"/>
      <c r="F12" s="18"/>
    </row>
    <row r="13" spans="1:7">
      <c r="A13" s="56"/>
      <c r="B13" s="57" t="s">
        <v>65</v>
      </c>
      <c r="C13" s="58"/>
      <c r="D13" s="61"/>
      <c r="E13" s="55"/>
      <c r="F13" s="69">
        <f>ROUND(SUM(F6:F12),2)</f>
        <v>0</v>
      </c>
    </row>
    <row r="14" spans="1:7" ht="16.5">
      <c r="A14" s="39"/>
      <c r="B14" s="37"/>
      <c r="C14" s="38"/>
      <c r="D14" s="62"/>
      <c r="E14" s="36"/>
      <c r="F14" s="42"/>
    </row>
    <row r="15" spans="1:7" ht="16.5">
      <c r="A15" s="39"/>
      <c r="B15" s="34" t="s">
        <v>65</v>
      </c>
      <c r="C15" s="35"/>
      <c r="D15" s="63"/>
      <c r="E15" s="40"/>
      <c r="F15" s="41">
        <f>F13</f>
        <v>0</v>
      </c>
    </row>
    <row r="16" spans="1:7" ht="16.5">
      <c r="A16" s="39"/>
      <c r="B16" s="34" t="s">
        <v>8</v>
      </c>
      <c r="C16" s="35"/>
      <c r="D16" s="63"/>
      <c r="E16" s="40"/>
      <c r="F16" s="41">
        <f>ROUND((F15*0.25),2)</f>
        <v>0</v>
      </c>
    </row>
    <row r="17" spans="1:6" ht="16.5">
      <c r="A17" s="32"/>
      <c r="B17" s="34" t="s">
        <v>9</v>
      </c>
      <c r="C17" s="16"/>
      <c r="D17" s="64"/>
      <c r="E17" s="30"/>
      <c r="F17" s="41">
        <f>ROUND(SUM(F15:F16),2)</f>
        <v>0</v>
      </c>
    </row>
    <row r="18" spans="1:6" ht="15.75">
      <c r="A18" s="32"/>
      <c r="B18" s="15"/>
      <c r="C18" s="16"/>
      <c r="D18" s="64"/>
      <c r="E18" s="30"/>
      <c r="F18" s="33"/>
    </row>
    <row r="19" spans="1:6" ht="15.75">
      <c r="A19" s="32"/>
      <c r="B19" s="15"/>
      <c r="C19" s="16"/>
      <c r="D19" s="64"/>
      <c r="E19" s="30"/>
      <c r="F19" s="33"/>
    </row>
    <row r="20" spans="1:6" ht="18">
      <c r="A20" s="24"/>
      <c r="B20" s="6"/>
      <c r="C20" s="7"/>
      <c r="D20" s="65"/>
      <c r="E20" s="30"/>
      <c r="F20" s="20"/>
    </row>
    <row r="21" spans="1:6" ht="18">
      <c r="A21" s="24"/>
      <c r="B21" s="6"/>
      <c r="C21" s="7"/>
      <c r="D21" s="66"/>
      <c r="E21" s="30"/>
      <c r="F21" s="20"/>
    </row>
    <row r="22" spans="1:6" ht="18">
      <c r="A22" s="24"/>
      <c r="B22" s="6"/>
      <c r="C22" s="7"/>
      <c r="D22" s="66"/>
      <c r="E22" s="30"/>
      <c r="F22" s="20"/>
    </row>
    <row r="23" spans="1:6" ht="18">
      <c r="A23" s="24"/>
      <c r="B23" s="60"/>
      <c r="C23" s="7"/>
      <c r="D23" s="66"/>
      <c r="E23" s="30"/>
      <c r="F23" s="20"/>
    </row>
    <row r="24" spans="1:6" ht="18">
      <c r="A24" s="24"/>
      <c r="B24" s="6"/>
      <c r="C24" s="7"/>
      <c r="D24" s="64"/>
      <c r="E24" s="29"/>
      <c r="F24" s="20"/>
    </row>
    <row r="25" spans="1:6" ht="18">
      <c r="B25" s="6"/>
      <c r="C25" s="7"/>
      <c r="D25" s="67"/>
      <c r="E25" s="31"/>
      <c r="F25" s="20"/>
    </row>
  </sheetData>
  <sheetProtection password="D344" sheet="1"/>
  <mergeCells count="7">
    <mergeCell ref="G3:G4"/>
    <mergeCell ref="A3:A4"/>
    <mergeCell ref="B3:B4"/>
    <mergeCell ref="D3:D4"/>
    <mergeCell ref="E3:E4"/>
    <mergeCell ref="F3:F4"/>
    <mergeCell ref="C3:C4"/>
  </mergeCells>
  <pageMargins left="0.70866141732283472" right="0.70866141732283472" top="0.59055118110236227" bottom="0.59055118110236227" header="0.31496062992125984" footer="0.31496062992125984"/>
  <pageSetup paperSize="9" scale="90" fitToHeight="14" orientation="portrait" horizontalDpi="4294967294" verticalDpi="300" r:id="rId1"/>
  <headerFooter alignWithMargins="0">
    <oddFooter>&amp;R&amp;"Arial Narrow,Uobičajeno"&amp;9
List:                             &amp;P</oddFooter>
  </headerFooter>
  <rowBreaks count="1" manualBreakCount="1">
    <brk id="13" max="8"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Opći</vt:lpstr>
      <vt:lpstr>Namještaj</vt:lpstr>
      <vt:lpstr>Namještaj!Ispis_naslova</vt:lpstr>
      <vt:lpstr>Namještaj!Podrucje_ispisa</vt:lpstr>
    </vt:vector>
  </TitlesOfParts>
  <Manager/>
  <Company>*</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Mario Križanac</cp:lastModifiedBy>
  <cp:revision>1</cp:revision>
  <cp:lastPrinted>2023-01-17T08:53:36Z</cp:lastPrinted>
  <dcterms:created xsi:type="dcterms:W3CDTF">2011-04-19T07:27:35Z</dcterms:created>
  <dcterms:modified xsi:type="dcterms:W3CDTF">2023-05-03T11:28:00Z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1033-10.2.0.5811</vt:lpwstr>
  </property>
</Properties>
</file>