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age-01\Public\Komunalni\Paula Pavlović\Nalozi za nabavu 2023\Troškovnici\"/>
    </mc:Choice>
  </mc:AlternateContent>
  <xr:revisionPtr revIDLastSave="0" documentId="13_ncr:1_{9E7BB600-0911-487B-9B95-EF9D8C2D0D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21" i="1"/>
  <c r="F22" i="1"/>
  <c r="F23" i="1"/>
  <c r="F28" i="1"/>
  <c r="F26" i="1" l="1"/>
  <c r="F19" i="1"/>
  <c r="F11" i="1"/>
  <c r="F9" i="1"/>
  <c r="F5" i="1"/>
  <c r="F27" i="1"/>
  <c r="F25" i="1"/>
  <c r="F24" i="1"/>
  <c r="F20" i="1"/>
  <c r="F18" i="1"/>
  <c r="F17" i="1"/>
  <c r="F16" i="1"/>
  <c r="F15" i="1"/>
  <c r="F14" i="1"/>
  <c r="F13" i="1"/>
  <c r="F12" i="1"/>
  <c r="F10" i="1"/>
  <c r="F6" i="1"/>
  <c r="E30" i="1" l="1"/>
  <c r="E31" i="1" s="1"/>
  <c r="E32" i="1" s="1"/>
</calcChain>
</file>

<file path=xl/sharedStrings.xml><?xml version="1.0" encoding="utf-8"?>
<sst xmlns="http://schemas.openxmlformats.org/spreadsheetml/2006/main" count="83" uniqueCount="64">
  <si>
    <t>REDNI BROJ</t>
  </si>
  <si>
    <t>STAVKE TROŠKOVNIKA – OPIS RADOVA</t>
  </si>
  <si>
    <t>JED.  MJERE</t>
  </si>
  <si>
    <t>KOL.</t>
  </si>
  <si>
    <t>JEDINIČNA CIJENA</t>
  </si>
  <si>
    <t>1.   RADOVI NA SANACIJI OŠTEĆENJA NA DJEČJIM IGRALIŠTIMA</t>
  </si>
  <si>
    <t>1.1.</t>
  </si>
  <si>
    <t>Uklanjanje oštećene opreme (sprave na dječjim igralištima sve veličine uključivo temelje, završno planiranje površine)</t>
  </si>
  <si>
    <t>kom</t>
  </si>
  <si>
    <t>1.2.</t>
  </si>
  <si>
    <t>1.3.</t>
  </si>
  <si>
    <t>1.4.</t>
  </si>
  <si>
    <t>1.5.</t>
  </si>
  <si>
    <t>Izrada i zamjena oštećenih dijelova – jelovih gredica na toboganu, ljuljački i sl.</t>
  </si>
  <si>
    <t>1.6.</t>
  </si>
  <si>
    <t xml:space="preserve">Priprema i bojanje dječjih igračaka raznih dimenzija – metal  </t>
  </si>
  <si>
    <t>1.7.</t>
  </si>
  <si>
    <t xml:space="preserve">Priprema i bojanje dječjih igračaka raznih dimenzija – drvo </t>
  </si>
  <si>
    <t>1.8.</t>
  </si>
  <si>
    <t>Nabava, doprema i ugradnja kompletnog ovjesa   ljuljačke na dječjim igralištima (Lanac, karabinjeri,sjedalica)</t>
  </si>
  <si>
    <t>1.9.</t>
  </si>
  <si>
    <t>1.10.</t>
  </si>
  <si>
    <t>Nabava, doprema i ugradnja pijeska u pješčaniku (radovi obuhvaćaju iskop, utovar i odvoz na deponiju postojećeg onečišćenog pijeska i ugradnju novog)</t>
  </si>
  <si>
    <r>
      <t>m</t>
    </r>
    <r>
      <rPr>
        <vertAlign val="superscript"/>
        <sz val="10"/>
        <color theme="1"/>
        <rFont val="Arial"/>
        <family val="2"/>
        <charset val="238"/>
      </rPr>
      <t>3</t>
    </r>
  </si>
  <si>
    <t>1.11.</t>
  </si>
  <si>
    <t>Izrada i zamjena oštećenih drvenih sjedalica novima (ljuljačka, klackalica, klatilica, vrtuljak i sl.)</t>
  </si>
  <si>
    <t xml:space="preserve">kom </t>
  </si>
  <si>
    <t>1.12.</t>
  </si>
  <si>
    <t>Izrada i zamjena oštećenih plastičnih sjedalica novima (ljuljačka, klackalica, klatilica, vrtuljak i sl.)</t>
  </si>
  <si>
    <t>1.14.</t>
  </si>
  <si>
    <t>Bravarski radovi na popravcima opreme i zaštitne ograde na športskim igralištima</t>
  </si>
  <si>
    <t>sati</t>
  </si>
  <si>
    <t>1.15.</t>
  </si>
  <si>
    <t>Sitni bravarski popravci na dječjim spravama</t>
  </si>
  <si>
    <t xml:space="preserve">Montaža novih sprava </t>
  </si>
  <si>
    <t>Izrada metalne jednostruke ljuljače sa sjedalicom</t>
  </si>
  <si>
    <t>Rad poluteretnog vozila</t>
  </si>
  <si>
    <r>
      <t>UKUPNA CIJENA (</t>
    </r>
    <r>
      <rPr>
        <b/>
        <sz val="10"/>
        <color theme="1"/>
        <rFont val="Calibri"/>
        <family val="2"/>
        <charset val="238"/>
      </rPr>
      <t>€</t>
    </r>
    <r>
      <rPr>
        <b/>
        <sz val="10"/>
        <color theme="1"/>
        <rFont val="Arial"/>
        <family val="2"/>
        <charset val="238"/>
      </rPr>
      <t>)</t>
    </r>
  </si>
  <si>
    <t>UKUPNO:</t>
  </si>
  <si>
    <t>PDV 25%:</t>
  </si>
  <si>
    <t>SVEUKUPNO (s PDV-om):</t>
  </si>
  <si>
    <t>1.13.</t>
  </si>
  <si>
    <t>1.16.</t>
  </si>
  <si>
    <t>1.17.</t>
  </si>
  <si>
    <t>1.18.</t>
  </si>
  <si>
    <t>1.19.</t>
  </si>
  <si>
    <t>1.20.</t>
  </si>
  <si>
    <t xml:space="preserve">Troškovnik održavanja dječjih igrališta u Gradu Požega i prigradskim naseljima </t>
  </si>
  <si>
    <t>Rad agregata</t>
  </si>
  <si>
    <t>1.21.</t>
  </si>
  <si>
    <t xml:space="preserve">Popravljanje dječje igračke (male) – npr. njihalica na opruzi i dr.  </t>
  </si>
  <si>
    <t>Popravljanje dječje igračke (srednje) – ljuljačka, klackalica, manji tobogan i sl.</t>
  </si>
  <si>
    <t>Ugradnja novog federa - njihalica na opruzi</t>
  </si>
  <si>
    <t>Ugradnja nove drvene konstrukcije - njihalica na opruzi</t>
  </si>
  <si>
    <t xml:space="preserve">Popravljanje dječje igračke (veće) – dvostruka ljuljačka, veći tobogan i sl. </t>
  </si>
  <si>
    <t>Nabava i ugradnja mreža za košarkaške koševe</t>
  </si>
  <si>
    <t>Nabava i ugradnja mreža za nogometne golove</t>
  </si>
  <si>
    <t>Popravak metalne konstrukcije nogometnih golova</t>
  </si>
  <si>
    <t>Zamjena ploče i obruča za košarkaške koševe</t>
  </si>
  <si>
    <r>
      <t>m</t>
    </r>
    <r>
      <rPr>
        <sz val="10"/>
        <color theme="1"/>
        <rFont val="Calibri"/>
        <family val="2"/>
        <charset val="238"/>
      </rPr>
      <t>³</t>
    </r>
  </si>
  <si>
    <t>1.22.</t>
  </si>
  <si>
    <t>1.23.</t>
  </si>
  <si>
    <t>1.24.</t>
  </si>
  <si>
    <t xml:space="preserve">Izrada betonskih temelja za nove sprave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</si>
</sst>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1" xfId="0" applyNumberFormat="1" applyFont="1" applyFill="1" applyBorder="1" applyAlignment="1" applyProtection="1">
      <alignment vertical="center" wrapText="1"/>
      <protection locked="0"/>
    </xf>
    <xf numFmtId="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2"/>
  <sheetViews>
    <sheetView tabSelected="1" topLeftCell="A12" workbookViewId="0">
      <selection activeCell="L9" sqref="L9"/>
    </sheetView>
  </sheetViews>
  <sheetFormatPr defaultRowHeight="15" x14ac:dyDescent="0.25"/>
  <cols>
    <col min="1" max="1" width="11.28515625" customWidth="1"/>
    <col min="2" max="2" width="47" customWidth="1"/>
    <col min="3" max="3" width="10.42578125" customWidth="1"/>
    <col min="4" max="4" width="11.42578125" style="3" customWidth="1"/>
    <col min="5" max="5" width="12.28515625" customWidth="1"/>
    <col min="6" max="6" width="12.7109375" customWidth="1"/>
  </cols>
  <sheetData>
    <row r="1" spans="1:6" ht="28.5" customHeight="1" x14ac:dyDescent="0.25">
      <c r="A1" s="30" t="s">
        <v>47</v>
      </c>
      <c r="B1" s="30"/>
      <c r="C1" s="30"/>
      <c r="D1" s="30"/>
      <c r="E1" s="30"/>
      <c r="F1" s="30"/>
    </row>
    <row r="2" spans="1:6" ht="25.5" x14ac:dyDescent="0.25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37</v>
      </c>
    </row>
    <row r="3" spans="1:6" x14ac:dyDescent="0.25">
      <c r="A3" s="31"/>
      <c r="B3" s="31"/>
      <c r="C3" s="31"/>
      <c r="D3" s="31"/>
      <c r="E3" s="31"/>
      <c r="F3" s="31"/>
    </row>
    <row r="4" spans="1:6" x14ac:dyDescent="0.25">
      <c r="A4" s="32" t="s">
        <v>5</v>
      </c>
      <c r="B4" s="33"/>
      <c r="C4" s="33"/>
      <c r="D4" s="34"/>
      <c r="E4" s="6"/>
      <c r="F4" s="6"/>
    </row>
    <row r="5" spans="1:6" ht="38.25" x14ac:dyDescent="0.25">
      <c r="A5" s="7" t="s">
        <v>6</v>
      </c>
      <c r="B5" s="8" t="s">
        <v>7</v>
      </c>
      <c r="C5" s="9" t="s">
        <v>8</v>
      </c>
      <c r="D5" s="10">
        <v>15</v>
      </c>
      <c r="E5" s="1"/>
      <c r="F5" s="11">
        <f t="shared" ref="F5:F19" si="0">ROUND((D5*E5),2)</f>
        <v>0</v>
      </c>
    </row>
    <row r="6" spans="1:6" ht="25.5" x14ac:dyDescent="0.25">
      <c r="A6" s="7" t="s">
        <v>9</v>
      </c>
      <c r="B6" s="8" t="s">
        <v>50</v>
      </c>
      <c r="C6" s="9" t="s">
        <v>8</v>
      </c>
      <c r="D6" s="10">
        <v>15</v>
      </c>
      <c r="E6" s="1"/>
      <c r="F6" s="11">
        <f t="shared" si="0"/>
        <v>0</v>
      </c>
    </row>
    <row r="7" spans="1:6" x14ac:dyDescent="0.25">
      <c r="A7" s="7" t="s">
        <v>10</v>
      </c>
      <c r="B7" s="8" t="s">
        <v>53</v>
      </c>
      <c r="C7" s="9" t="s">
        <v>8</v>
      </c>
      <c r="D7" s="10">
        <v>4</v>
      </c>
      <c r="E7" s="1"/>
      <c r="F7" s="11">
        <f t="shared" si="0"/>
        <v>0</v>
      </c>
    </row>
    <row r="8" spans="1:6" x14ac:dyDescent="0.25">
      <c r="A8" s="7" t="s">
        <v>11</v>
      </c>
      <c r="B8" s="8" t="s">
        <v>52</v>
      </c>
      <c r="C8" s="9" t="s">
        <v>8</v>
      </c>
      <c r="D8" s="10">
        <v>4</v>
      </c>
      <c r="E8" s="1"/>
      <c r="F8" s="11">
        <f t="shared" si="0"/>
        <v>0</v>
      </c>
    </row>
    <row r="9" spans="1:6" ht="25.5" x14ac:dyDescent="0.25">
      <c r="A9" s="7" t="s">
        <v>12</v>
      </c>
      <c r="B9" s="8" t="s">
        <v>51</v>
      </c>
      <c r="C9" s="9" t="s">
        <v>8</v>
      </c>
      <c r="D9" s="10">
        <v>25</v>
      </c>
      <c r="E9" s="1"/>
      <c r="F9" s="11">
        <f t="shared" si="0"/>
        <v>0</v>
      </c>
    </row>
    <row r="10" spans="1:6" ht="25.5" x14ac:dyDescent="0.25">
      <c r="A10" s="7" t="s">
        <v>14</v>
      </c>
      <c r="B10" s="8" t="s">
        <v>54</v>
      </c>
      <c r="C10" s="9" t="s">
        <v>8</v>
      </c>
      <c r="D10" s="10">
        <v>10</v>
      </c>
      <c r="E10" s="1"/>
      <c r="F10" s="11">
        <f t="shared" si="0"/>
        <v>0</v>
      </c>
    </row>
    <row r="11" spans="1:6" ht="25.5" x14ac:dyDescent="0.25">
      <c r="A11" s="7" t="s">
        <v>16</v>
      </c>
      <c r="B11" s="8" t="s">
        <v>13</v>
      </c>
      <c r="C11" s="9" t="s">
        <v>8</v>
      </c>
      <c r="D11" s="10">
        <v>30</v>
      </c>
      <c r="E11" s="1"/>
      <c r="F11" s="11">
        <f t="shared" si="0"/>
        <v>0</v>
      </c>
    </row>
    <row r="12" spans="1:6" ht="25.5" x14ac:dyDescent="0.25">
      <c r="A12" s="7" t="s">
        <v>18</v>
      </c>
      <c r="B12" s="8" t="s">
        <v>15</v>
      </c>
      <c r="C12" s="9" t="s">
        <v>31</v>
      </c>
      <c r="D12" s="10">
        <v>50</v>
      </c>
      <c r="E12" s="1"/>
      <c r="F12" s="11">
        <f t="shared" si="0"/>
        <v>0</v>
      </c>
    </row>
    <row r="13" spans="1:6" ht="25.5" x14ac:dyDescent="0.25">
      <c r="A13" s="7" t="s">
        <v>20</v>
      </c>
      <c r="B13" s="8" t="s">
        <v>17</v>
      </c>
      <c r="C13" s="9" t="s">
        <v>31</v>
      </c>
      <c r="D13" s="10">
        <v>50</v>
      </c>
      <c r="E13" s="1"/>
      <c r="F13" s="11">
        <f t="shared" si="0"/>
        <v>0</v>
      </c>
    </row>
    <row r="14" spans="1:6" ht="38.25" x14ac:dyDescent="0.25">
      <c r="A14" s="7" t="s">
        <v>21</v>
      </c>
      <c r="B14" s="8" t="s">
        <v>19</v>
      </c>
      <c r="C14" s="9" t="s">
        <v>8</v>
      </c>
      <c r="D14" s="10">
        <v>6</v>
      </c>
      <c r="E14" s="1"/>
      <c r="F14" s="11">
        <f t="shared" si="0"/>
        <v>0</v>
      </c>
    </row>
    <row r="15" spans="1:6" ht="38.25" x14ac:dyDescent="0.25">
      <c r="A15" s="7" t="s">
        <v>24</v>
      </c>
      <c r="B15" s="8" t="s">
        <v>22</v>
      </c>
      <c r="C15" s="9" t="s">
        <v>23</v>
      </c>
      <c r="D15" s="10">
        <v>15</v>
      </c>
      <c r="E15" s="1"/>
      <c r="F15" s="11">
        <f t="shared" si="0"/>
        <v>0</v>
      </c>
    </row>
    <row r="16" spans="1:6" ht="25.5" x14ac:dyDescent="0.25">
      <c r="A16" s="7" t="s">
        <v>27</v>
      </c>
      <c r="B16" s="8" t="s">
        <v>25</v>
      </c>
      <c r="C16" s="9" t="s">
        <v>26</v>
      </c>
      <c r="D16" s="10">
        <v>35</v>
      </c>
      <c r="E16" s="1"/>
      <c r="F16" s="11">
        <f t="shared" si="0"/>
        <v>0</v>
      </c>
    </row>
    <row r="17" spans="1:6" ht="25.5" x14ac:dyDescent="0.25">
      <c r="A17" s="7" t="s">
        <v>41</v>
      </c>
      <c r="B17" s="8" t="s">
        <v>28</v>
      </c>
      <c r="C17" s="9" t="s">
        <v>8</v>
      </c>
      <c r="D17" s="10">
        <v>10</v>
      </c>
      <c r="E17" s="1"/>
      <c r="F17" s="11">
        <f t="shared" si="0"/>
        <v>0</v>
      </c>
    </row>
    <row r="18" spans="1:6" ht="25.5" x14ac:dyDescent="0.25">
      <c r="A18" s="9" t="s">
        <v>29</v>
      </c>
      <c r="B18" s="8" t="s">
        <v>30</v>
      </c>
      <c r="C18" s="9" t="s">
        <v>31</v>
      </c>
      <c r="D18" s="10">
        <v>45</v>
      </c>
      <c r="E18" s="1"/>
      <c r="F18" s="11">
        <f t="shared" si="0"/>
        <v>0</v>
      </c>
    </row>
    <row r="19" spans="1:6" x14ac:dyDescent="0.25">
      <c r="A19" s="12" t="s">
        <v>32</v>
      </c>
      <c r="B19" s="8" t="s">
        <v>33</v>
      </c>
      <c r="C19" s="9" t="s">
        <v>31</v>
      </c>
      <c r="D19" s="10">
        <v>45</v>
      </c>
      <c r="E19" s="1"/>
      <c r="F19" s="11">
        <f t="shared" si="0"/>
        <v>0</v>
      </c>
    </row>
    <row r="20" spans="1:6" x14ac:dyDescent="0.25">
      <c r="A20" s="13" t="s">
        <v>42</v>
      </c>
      <c r="B20" s="14" t="s">
        <v>56</v>
      </c>
      <c r="C20" s="13" t="s">
        <v>8</v>
      </c>
      <c r="D20" s="15">
        <v>10</v>
      </c>
      <c r="E20" s="2"/>
      <c r="F20" s="11">
        <f t="shared" ref="F20:F28" si="1">ROUND((E20*D20),2)</f>
        <v>0</v>
      </c>
    </row>
    <row r="21" spans="1:6" x14ac:dyDescent="0.25">
      <c r="A21" s="13" t="s">
        <v>43</v>
      </c>
      <c r="B21" s="14" t="s">
        <v>55</v>
      </c>
      <c r="C21" s="13" t="s">
        <v>8</v>
      </c>
      <c r="D21" s="15">
        <v>10</v>
      </c>
      <c r="E21" s="2"/>
      <c r="F21" s="11">
        <f t="shared" si="1"/>
        <v>0</v>
      </c>
    </row>
    <row r="22" spans="1:6" x14ac:dyDescent="0.25">
      <c r="A22" s="13" t="s">
        <v>44</v>
      </c>
      <c r="B22" s="14" t="s">
        <v>57</v>
      </c>
      <c r="C22" s="13" t="s">
        <v>8</v>
      </c>
      <c r="D22" s="15">
        <v>4</v>
      </c>
      <c r="E22" s="2"/>
      <c r="F22" s="11">
        <f t="shared" si="1"/>
        <v>0</v>
      </c>
    </row>
    <row r="23" spans="1:6" x14ac:dyDescent="0.25">
      <c r="A23" s="13" t="s">
        <v>45</v>
      </c>
      <c r="B23" s="14" t="s">
        <v>58</v>
      </c>
      <c r="C23" s="13" t="s">
        <v>8</v>
      </c>
      <c r="D23" s="15">
        <v>3</v>
      </c>
      <c r="E23" s="2"/>
      <c r="F23" s="11">
        <f t="shared" si="1"/>
        <v>0</v>
      </c>
    </row>
    <row r="24" spans="1:6" x14ac:dyDescent="0.25">
      <c r="A24" s="13" t="s">
        <v>46</v>
      </c>
      <c r="B24" s="14" t="s">
        <v>34</v>
      </c>
      <c r="C24" s="13" t="s">
        <v>31</v>
      </c>
      <c r="D24" s="16">
        <v>60</v>
      </c>
      <c r="E24" s="2"/>
      <c r="F24" s="11">
        <f t="shared" si="1"/>
        <v>0</v>
      </c>
    </row>
    <row r="25" spans="1:6" x14ac:dyDescent="0.25">
      <c r="A25" s="13" t="s">
        <v>49</v>
      </c>
      <c r="B25" s="14" t="s">
        <v>63</v>
      </c>
      <c r="C25" s="13" t="s">
        <v>59</v>
      </c>
      <c r="D25" s="16">
        <v>20</v>
      </c>
      <c r="E25" s="2"/>
      <c r="F25" s="11">
        <f t="shared" si="1"/>
        <v>0</v>
      </c>
    </row>
    <row r="26" spans="1:6" x14ac:dyDescent="0.25">
      <c r="A26" s="13" t="s">
        <v>60</v>
      </c>
      <c r="B26" s="14" t="s">
        <v>35</v>
      </c>
      <c r="C26" s="13" t="s">
        <v>8</v>
      </c>
      <c r="D26" s="16">
        <v>5</v>
      </c>
      <c r="E26" s="2"/>
      <c r="F26" s="11">
        <f t="shared" si="1"/>
        <v>0</v>
      </c>
    </row>
    <row r="27" spans="1:6" x14ac:dyDescent="0.25">
      <c r="A27" s="13" t="s">
        <v>61</v>
      </c>
      <c r="B27" s="14" t="s">
        <v>36</v>
      </c>
      <c r="C27" s="23" t="s">
        <v>31</v>
      </c>
      <c r="D27" s="16">
        <v>20</v>
      </c>
      <c r="E27" s="2"/>
      <c r="F27" s="11">
        <f t="shared" si="1"/>
        <v>0</v>
      </c>
    </row>
    <row r="28" spans="1:6" x14ac:dyDescent="0.25">
      <c r="A28" s="9" t="s">
        <v>62</v>
      </c>
      <c r="B28" s="14" t="s">
        <v>48</v>
      </c>
      <c r="C28" s="9" t="s">
        <v>31</v>
      </c>
      <c r="D28" s="20">
        <v>20</v>
      </c>
      <c r="E28" s="1"/>
      <c r="F28" s="22">
        <f t="shared" si="1"/>
        <v>0</v>
      </c>
    </row>
    <row r="29" spans="1:6" x14ac:dyDescent="0.25">
      <c r="A29" s="17"/>
      <c r="B29" s="18"/>
      <c r="C29" s="19"/>
      <c r="D29" s="20"/>
      <c r="E29" s="21"/>
      <c r="F29" s="22"/>
    </row>
    <row r="30" spans="1:6" x14ac:dyDescent="0.25">
      <c r="A30" s="27" t="s">
        <v>38</v>
      </c>
      <c r="B30" s="28"/>
      <c r="C30" s="28"/>
      <c r="D30" s="29"/>
      <c r="E30" s="25">
        <f>ROUND(SUM(F5:F28),2)</f>
        <v>0</v>
      </c>
      <c r="F30" s="26"/>
    </row>
    <row r="31" spans="1:6" x14ac:dyDescent="0.25">
      <c r="A31" s="24" t="s">
        <v>39</v>
      </c>
      <c r="B31" s="24"/>
      <c r="C31" s="24"/>
      <c r="D31" s="24"/>
      <c r="E31" s="25">
        <f>ROUND((0.25*E30),2)</f>
        <v>0</v>
      </c>
      <c r="F31" s="26"/>
    </row>
    <row r="32" spans="1:6" x14ac:dyDescent="0.25">
      <c r="A32" s="24" t="s">
        <v>40</v>
      </c>
      <c r="B32" s="24"/>
      <c r="C32" s="24"/>
      <c r="D32" s="24"/>
      <c r="E32" s="25">
        <f>ROUND(SUM(E30:F31),2)</f>
        <v>0</v>
      </c>
      <c r="F32" s="26"/>
    </row>
  </sheetData>
  <sheetProtection algorithmName="SHA-512" hashValue="bMSM9jfvuIUNslhddBspQpH5N0htPXVVnhLJzDe4vFpCAceWaYzVKMSXwcK5BnQkCagArh/tap6q+VGuVga5Pg==" saltValue="FYv6mD49tkW1l6DyzMxtug==" spinCount="100000" sheet="1" objects="1" scenarios="1"/>
  <mergeCells count="9">
    <mergeCell ref="A32:D32"/>
    <mergeCell ref="E32:F32"/>
    <mergeCell ref="A30:D30"/>
    <mergeCell ref="E30:F30"/>
    <mergeCell ref="A1:F1"/>
    <mergeCell ref="A3:F3"/>
    <mergeCell ref="A4:D4"/>
    <mergeCell ref="A31:D31"/>
    <mergeCell ref="E31:F31"/>
  </mergeCells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Pavlović</dc:creator>
  <cp:lastModifiedBy>Paula Pavlović</cp:lastModifiedBy>
  <cp:lastPrinted>2023-06-26T06:55:59Z</cp:lastPrinted>
  <dcterms:created xsi:type="dcterms:W3CDTF">2023-06-07T11:39:57Z</dcterms:created>
  <dcterms:modified xsi:type="dcterms:W3CDTF">2023-06-26T08:14:21Z</dcterms:modified>
</cp:coreProperties>
</file>