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defaultThemeVersion="124226"/>
  <mc:AlternateContent xmlns:mc="http://schemas.openxmlformats.org/markup-compatibility/2006">
    <mc:Choice Requires="x15">
      <x15ac:absPath xmlns:x15ac="http://schemas.microsoft.com/office/spreadsheetml/2010/11/ac" url="\\Storage-01\Public\Komunalni\Paula Jurković\Nalozi za nabavu 2024\Troškovnici\"/>
    </mc:Choice>
  </mc:AlternateContent>
  <xr:revisionPtr revIDLastSave="0" documentId="13_ncr:1_{7EDF3E86-9821-4442-9B58-08C0BE8042F6}" xr6:coauthVersionLast="47" xr6:coauthVersionMax="47" xr10:uidLastSave="{00000000-0000-0000-0000-000000000000}"/>
  <bookViews>
    <workbookView xWindow="-120" yWindow="-120" windowWidth="29040" windowHeight="15840" firstSheet="1" activeTab="1" xr2:uid="{00000000-000D-0000-FFFF-FFFF00000000}"/>
  </bookViews>
  <sheets>
    <sheet name="NASLOVNICA" sheetId="4" r:id="rId1"/>
    <sheet name="TROŠKOVNIK_Matice9&amp;Sokolova1" sheetId="1" r:id="rId2"/>
    <sheet name="TROŠKOVNIK_Sokolova3" sheetId="7" r:id="rId3"/>
    <sheet name="TROŠKOVNIK_Sokolova5" sheetId="8" r:id="rId4"/>
    <sheet name="TROŠKOVNIK_Sokolova7" sheetId="9" r:id="rId5"/>
    <sheet name="REKAPITULACIJA" sheetId="10" r:id="rId6"/>
  </sheets>
  <definedNames>
    <definedName name="_xlnm.Print_Titles" localSheetId="1">'TROŠKOVNIK_Matice9&amp;Sokolova1'!$2:$2</definedName>
    <definedName name="_xlnm.Print_Titles" localSheetId="2">TROŠKOVNIK_Sokolova3!$2:$2</definedName>
    <definedName name="_xlnm.Print_Titles" localSheetId="3">TROŠKOVNIK_Sokolova5!$2:$2</definedName>
    <definedName name="_xlnm.Print_Titles" localSheetId="4">TROŠKOVNIK_Sokolova7!$2:$2</definedName>
    <definedName name="_xlnm.Print_Area" localSheetId="1">'TROŠKOVNIK_Matice9&amp;Sokolova1'!$A$1:$G$28</definedName>
    <definedName name="_xlnm.Print_Area" localSheetId="2">TROŠKOVNIK_Sokolova3!$A$1:$F$27</definedName>
    <definedName name="_xlnm.Print_Area" localSheetId="3">TROŠKOVNIK_Sokolova5!$A$1:$F$27</definedName>
    <definedName name="_xlnm.Print_Area" localSheetId="4">TROŠKOVNIK_Sokolova7!$A$1:$F$27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6" i="9" l="1"/>
  <c r="F17" i="9"/>
  <c r="F19" i="9"/>
  <c r="F21" i="9"/>
  <c r="F23" i="9"/>
  <c r="F25" i="9"/>
  <c r="F27" i="9"/>
  <c r="F13" i="9"/>
  <c r="F16" i="8"/>
  <c r="F17" i="8"/>
  <c r="F19" i="8"/>
  <c r="F21" i="8"/>
  <c r="F23" i="8"/>
  <c r="F25" i="8"/>
  <c r="F13" i="8"/>
  <c r="F16" i="7"/>
  <c r="F17" i="7"/>
  <c r="F19" i="7"/>
  <c r="F21" i="7"/>
  <c r="F23" i="7"/>
  <c r="F25" i="7"/>
  <c r="F27" i="7"/>
  <c r="F13" i="7"/>
  <c r="G16" i="1"/>
  <c r="G17" i="1"/>
  <c r="G19" i="1"/>
  <c r="G21" i="1"/>
  <c r="G23" i="1"/>
  <c r="G25" i="1"/>
  <c r="G13" i="1"/>
  <c r="F28" i="9" l="1"/>
  <c r="C6" i="10" s="1"/>
  <c r="F26" i="8"/>
  <c r="F27" i="8" s="1"/>
  <c r="F28" i="8" s="1"/>
  <c r="F28" i="7"/>
  <c r="C4" i="10" s="1"/>
  <c r="G26" i="1"/>
  <c r="C3" i="10" s="1"/>
  <c r="F29" i="9" l="1"/>
  <c r="F30" i="9" s="1"/>
  <c r="C5" i="10"/>
  <c r="C9" i="10" s="1"/>
  <c r="C10" i="10" s="1"/>
  <c r="C11" i="10" s="1"/>
  <c r="F29" i="7"/>
  <c r="F30" i="7" s="1"/>
  <c r="G27" i="1"/>
  <c r="G28" i="1" s="1"/>
</calcChain>
</file>

<file path=xl/sharedStrings.xml><?xml version="1.0" encoding="utf-8"?>
<sst xmlns="http://schemas.openxmlformats.org/spreadsheetml/2006/main" count="178" uniqueCount="65">
  <si>
    <t>Red. Broj.</t>
  </si>
  <si>
    <t>OPIS</t>
  </si>
  <si>
    <t>Jed. mjere</t>
  </si>
  <si>
    <t>Količina</t>
  </si>
  <si>
    <t>UKUPNO</t>
  </si>
  <si>
    <t>1.1.</t>
  </si>
  <si>
    <t>1.2.</t>
  </si>
  <si>
    <t>1.3.</t>
  </si>
  <si>
    <t>m2</t>
  </si>
  <si>
    <t>kom</t>
  </si>
  <si>
    <t>REKAPITULACIJA</t>
  </si>
  <si>
    <t xml:space="preserve"> </t>
  </si>
  <si>
    <t>Ukupno</t>
  </si>
  <si>
    <t>INVESTITOR :</t>
  </si>
  <si>
    <t>GRAĐEVINSKO - OBRTNIČKIH RADOVA</t>
  </si>
  <si>
    <t xml:space="preserve">                             TROŠKOVNIK</t>
  </si>
  <si>
    <t>LOKACIJA:</t>
  </si>
  <si>
    <t>GRAĐEVINA:</t>
  </si>
  <si>
    <t>1.4.</t>
  </si>
  <si>
    <t>1. GRAĐEVINSKI RADOVI</t>
  </si>
  <si>
    <t>kompl.</t>
  </si>
  <si>
    <t>a) prozori</t>
  </si>
  <si>
    <t>b) vrata</t>
  </si>
  <si>
    <t>1.5.</t>
  </si>
  <si>
    <t>1.6.</t>
  </si>
  <si>
    <t xml:space="preserve">GRAD POŽEGA, Trg Sv. Trojstva 1, 
34000 Požega
OIB: 95699596710
 </t>
  </si>
  <si>
    <t>OPĆI UVJETI</t>
  </si>
  <si>
    <t>Sve odredbe se smatraju sastavnim dijelom ugovornog troškovnika. Odredbama se reguliraju obveze izvođača radova. Izvođač je dužan pridržavati se uputa od strane nadzornog inženjera. Od dana uvođenja u posao, izvođač radova sukladno Zakonu o gradnji se obvezuje voditi građevinski dnevnik i ostalu evidenciju o zaposlenicima. Svi radinici na gradilištu moraju biti osposobljeni za rad sukladno važećoj pravnoj regulativi. Sve stavke ovog troškovnika su definirane kao stavke do potpune gotovosti navedenog rada stavkom.</t>
  </si>
  <si>
    <t xml:space="preserve"> Izvođač je dužan prije izrade ponude obići predmetnu lokaciju. Izvođač je dužan prije definiranja jedinične cijene pojedine stavke tražiti pismenim putem od porojektanta eventualno potrebno pojašnjenje određene stavke. Krivo tumačenje pojedine stavke od strane izvođača radova neće se prihvatiti kao razlog za povišenje jedinične cijene. Izvođač radova od dana uvođenja u posao, koji se evidentira u građevinskom dnevniku, preuzima gradilište do dana primopredaje predmetne građevinu investitoru, te je dužan osigurati gradilište od neovlaštenog pristupa. </t>
  </si>
  <si>
    <t>Svi potrebni strojevi kao i skela su definirani za cijelo vrijeme trajanja ugovornih radova. Sve mjere u nacrtima izvožač je dužan provjeriti u naravi. Sva kontrola vrši se bez posebne naplate. Prije izvođenja radova u blizini postojećih instalacija, izvođač je dužan izvjestiti nadležne tvrtke i organizacije koje upravljaju navedenim instalacijama o početku radova i izvoditi radove uz suglasnost istih. U jediničnim cijenama pojedinih stavki uključen je sav materijal, radna snaga, sve pomoćne radnje kao i transportni troškovi za potpuno dovršenje radova opisanih u pojedinim stavkama kao i ukanjanje svih pomoćnih materijala i konstrukcija korištenih tijekom izgradnje.</t>
  </si>
  <si>
    <r>
      <rPr>
        <b/>
        <sz val="10"/>
        <rFont val="Arial"/>
        <family val="2"/>
        <charset val="238"/>
      </rPr>
      <t>Odspajanje postojećih priključaka infrastrukture</t>
    </r>
    <r>
      <rPr>
        <sz val="10"/>
        <rFont val="Arial"/>
        <family val="2"/>
      </rPr>
      <t xml:space="preserve">. Trošak odspajanja postojećih priključaka na koje je priključen objekt, te uklanjanje svih uređaja. Obračun po kompletu. (radovi se izvode prema potrebi)                                   </t>
    </r>
  </si>
  <si>
    <r>
      <rPr>
        <b/>
        <sz val="10"/>
        <rFont val="Arial"/>
        <family val="2"/>
        <charset val="238"/>
      </rPr>
      <t xml:space="preserve">Uređenje katastarske čestice. </t>
    </r>
    <r>
      <rPr>
        <sz val="10"/>
        <rFont val="Arial"/>
        <family val="2"/>
      </rPr>
      <t>Strojno uređenje cijele katastarske čestice u pogledu ravnanja prostora na kojem je bio objekt. U cijeni stavke je razastiranje zemlje, usitnjenje šute grejderom i grubo planiranje cijele čestice. Prostor podruma se zatrpava sa građevnim materijalom koji prethodno pikamiran na komade manje od 30 cm iz stavke 1.4. i 1.5. Obračun stavke se vrši po komadu uređene k.č.br. 2110, k.o. Požega.</t>
    </r>
  </si>
  <si>
    <t xml:space="preserve">Višerad koji se pojavi tijekom građenja, a koji je rezultat nepoznavanja tehnologije izvođenja radova od strane izvođača radova ili je nastao iz razloga što izvođač radova ne posjeduje odgovarajuću opremu i mehanizaciju za izvršenje radova sukladno troškovniku i projektu, neće i ne može biti priznat od strane nadzornog inženjera, odnosno navedeni višerad nastao iz gore navedenih razloga u potpunosti ide na teret izvođača radova. Izvođač je dužan obilježiti i označiti gradilište sukladno "Zakonu o gradnji" odnosno "Pravilniku o sadržaju i izgledu ploče kojom se označava gradilište (NN 42/14)" i "Zakonu o zaštiti na radu". U slučaju fazne gradnje izvođač je dužan obnavljati i dati izraditi nove table gradilišta. </t>
  </si>
  <si>
    <t>Izvođač je dužan postaviti zaštitnu ogradu gradilišta, te šititi okolne objekte i teren od oštećenja, upozoriti nadzornog inženjra ili investitora na oštećenja zgrada i terena radi sprječavanja mogućih potraživanja štete koja nisu nastala djelovanjem izvođača. Izvođač je dužan prilikom rušenja osigurati privremenenu regulaciju prometa radi sigurnog prolaza.</t>
  </si>
  <si>
    <r>
      <rPr>
        <b/>
        <sz val="10"/>
        <rFont val="Arial"/>
        <family val="2"/>
        <charset val="238"/>
      </rPr>
      <t xml:space="preserve">Uklanjanje stropne ploče i zidova prizemlja. </t>
    </r>
    <r>
      <rPr>
        <sz val="10"/>
        <rFont val="Arial"/>
        <family val="2"/>
      </rPr>
      <t>Strojno uklanjanje stropne ploče i zidova prizemlja, dio koji ostaje za zatrpavanje podruma se pikamira na djelove manje od 30 cm u promjeru. U cijeni stavke je uklanjanje, utovar, odvoz i zbrinjavanje građevnog materijala, materijal zbrinjava izvođač. Obračun stavke vrši se po m2 tlocrtne površine.</t>
    </r>
  </si>
  <si>
    <r>
      <rPr>
        <b/>
        <sz val="10"/>
        <rFont val="Arial"/>
        <family val="2"/>
        <charset val="238"/>
      </rPr>
      <t xml:space="preserve">Uklanjanje podne ploče prizemlja i zidova podruma. </t>
    </r>
    <r>
      <rPr>
        <sz val="10"/>
        <rFont val="Arial"/>
        <family val="2"/>
      </rPr>
      <t>Strojno uklanjanje podne ploče prizemlja i zidova podruma 80-100 cm od okolnog terena zbog mogućnosti urušavanja ceste,staze, puta. Dio koji ostaje za zatrpavanje podruma se pikamira na djelove manje od 30 cm u promjeru. U cijeni stavke je uklanjanje i zbrinjavanje građevnog materijala, materijal zbrinjava izvođač. Obračun stavke vrši se po m2  tlocrtne površine.</t>
    </r>
  </si>
  <si>
    <r>
      <rPr>
        <b/>
        <sz val="10"/>
        <rFont val="Arial"/>
        <family val="2"/>
        <charset val="238"/>
      </rPr>
      <t xml:space="preserve">Uklanjanje stropne ploče i zidova prizemlja. </t>
    </r>
    <r>
      <rPr>
        <sz val="10"/>
        <rFont val="Arial"/>
        <family val="2"/>
      </rPr>
      <t>Strojno uklanjanje stropne ploče i zidova prizemlja. U cijeni stavke je uklanjanje, utovar, odvoz i zbrinjavanje građevnog materijala, materijal zbrinjava izvođač. Obračun stavke vrši se po m2 tlocrtne površine.</t>
    </r>
  </si>
  <si>
    <r>
      <rPr>
        <b/>
        <sz val="10"/>
        <rFont val="Arial"/>
        <family val="2"/>
        <charset val="238"/>
      </rPr>
      <t xml:space="preserve">Uklanjanje podne ploče i temelja zgrade. </t>
    </r>
    <r>
      <rPr>
        <sz val="10"/>
        <rFont val="Arial"/>
        <family val="2"/>
      </rPr>
      <t>Strojno uklanjanje podne ploče i temelja zgrade. U cijeni stavke je uklanjanje, utovar, odvoz i zbrinjavanje građevnog materijala, materijal zbrinjava izvođač. Obračun stavke vrši se po m2 tlocrtne površine.</t>
    </r>
  </si>
  <si>
    <r>
      <rPr>
        <b/>
        <sz val="10"/>
        <rFont val="Arial"/>
        <family val="2"/>
        <charset val="238"/>
      </rPr>
      <t xml:space="preserve">Uklanjanje ogradnog zida. </t>
    </r>
    <r>
      <rPr>
        <sz val="10"/>
        <rFont val="Arial"/>
        <family val="2"/>
      </rPr>
      <t>Strojno uklanjanje ogradnog zida debljine d=25 cm. U cijeni stavke je uklanjanje i zbrinjavanje građevnog materijala, materijal zbrinjava izvođač.. Obračun stavke vrši se po m2  zida.</t>
    </r>
  </si>
  <si>
    <t>1.7.</t>
  </si>
  <si>
    <r>
      <rPr>
        <b/>
        <sz val="10"/>
        <rFont val="Arial"/>
        <family val="2"/>
        <charset val="238"/>
      </rPr>
      <t xml:space="preserve">Uređenje katastarske čestice. </t>
    </r>
    <r>
      <rPr>
        <sz val="10"/>
        <rFont val="Arial"/>
        <family val="2"/>
      </rPr>
      <t>Strojno uređenje cijele katastarske čestice u pogledu ravnanja prostora na kojem je bio objekt. U cijeni stavke je razastiranje zemlje, usitnjenje šute grejderom i grubo planiranje cijele čestice. Obračun stavke se vrši po komadu uređene k.č.br. 2109, k.o. Požega.</t>
    </r>
  </si>
  <si>
    <r>
      <rPr>
        <b/>
        <sz val="10"/>
        <rFont val="Arial"/>
        <family val="2"/>
        <charset val="238"/>
      </rPr>
      <t xml:space="preserve">Uklanjanje zidova potkrovlja, stropne ploče i zidova prizemlja. </t>
    </r>
    <r>
      <rPr>
        <sz val="10"/>
        <rFont val="Arial"/>
        <family val="2"/>
      </rPr>
      <t>Strojno uklanjanje zidova potkrovlja, stropne ploče i zidova prizemlja, dio koji ostaje za zatrpavanje podruma se pikamira na djelove manje od 30 cm u promjeru. U cijeni stavke je uklanjanje, utovar, odvoz i zbrinjavanje građevnog materijala, materijal zbrinjava izvođač. Obračun stavke vrši se po m2 tlocrtne površine.</t>
    </r>
  </si>
  <si>
    <r>
      <rPr>
        <b/>
        <sz val="10"/>
        <rFont val="Arial"/>
        <family val="2"/>
        <charset val="238"/>
      </rPr>
      <t xml:space="preserve">Uređenje katastarske čestice. </t>
    </r>
    <r>
      <rPr>
        <sz val="10"/>
        <rFont val="Arial"/>
        <family val="2"/>
      </rPr>
      <t>Strojno uređenje cijele katastarske čestice u pogledu ravnanja prostora na kojem je bio objekt. U cijeni stavke je razastiranje zemlje, usitnjenje šute grejderom i grubo planiranje cijele čestice. Prostor podruma se zatrpava sa građevnim materijalom koji prethodno pikamiran na komade manje od 30 cm iz stavke 1.4. i 1.5. Obračun stavke se vrši po komadu uređene k.č.br. 2108, k.o. Požega.</t>
    </r>
  </si>
  <si>
    <r>
      <rPr>
        <b/>
        <sz val="10"/>
        <rFont val="Arial"/>
        <family val="2"/>
        <charset val="238"/>
      </rPr>
      <t xml:space="preserve">Uređenje katastarske čestice. </t>
    </r>
    <r>
      <rPr>
        <sz val="10"/>
        <rFont val="Arial"/>
        <family val="2"/>
      </rPr>
      <t>Strojno uređenje cijele katastarske čestice u pogledu ravnanja prostora na kojem je bio objekt. U cijeni stavke je razastiranje zemlje, usitnjenje šute grejderom i grubo planiranje cijele čestice. Prostor podruma se zatrpava sa građevnim materijalom koji prethodno pikamiran na komade manje od 30 cm iz stavke 1.4. i 1.5. Obračun stavke se vrši po komadu uređene k.č.br. 2107, k.o. Požega.</t>
    </r>
  </si>
  <si>
    <t>STAMBENE I JAVNE ZGRADE</t>
  </si>
  <si>
    <t>1. GRAĐEVINSKI RADOVI - Matice hrvatske 9 i Sokolovska 1</t>
  </si>
  <si>
    <t>2. GRAĐEVINSKI RADOVI - Sokolovska 3</t>
  </si>
  <si>
    <t>3. GRAĐEVINSKI RADOVI - Sokolovska 5</t>
  </si>
  <si>
    <t>4. GRAĐEVINSKI RADOVI - Sokolovska 7</t>
  </si>
  <si>
    <r>
      <t>Jed. cijena (</t>
    </r>
    <r>
      <rPr>
        <sz val="10"/>
        <rFont val="Calibri"/>
        <family val="2"/>
        <charset val="238"/>
      </rPr>
      <t>€</t>
    </r>
    <r>
      <rPr>
        <sz val="8.6999999999999993"/>
        <rFont val="Arial"/>
        <family val="2"/>
        <charset val="238"/>
      </rPr>
      <t>)</t>
    </r>
  </si>
  <si>
    <t>Ukupno (€)</t>
  </si>
  <si>
    <t>Jed. cijena (€)</t>
  </si>
  <si>
    <t xml:space="preserve">Izvođač je dužan prije izrade ponude obići predmetnu lokaciju. Izvođač je dužan prije definiranja jedinične cijene pojedine stavke tražiti pismenim putem od projektanta eventualno potrebno pojašnjenje određene stavke. Krivo tumačenje pojedine stavke od strane izvođača radova neće se prihvatiti kao razlog za povišenje jedinične cijene. Izvođač radova od dana uvođenja u posao, koji se evidentira u građevinskom dnevniku, preuzima gradilište do dana primopredaje predmetne građevinu investitoru, te je dužan osigurati gradilište od neovlaštenog pristupa. </t>
  </si>
  <si>
    <t xml:space="preserve">Izvođač je dužan prije izrade ponude obići predmetnu lokaciju. Izvođač je dužan prije definiranja jedinične cijene pojedine stavke tražiti pismenim putem od projektanta eventualno potrebno pojašnjenje određene stavke. Krivo tumačenje pojedine stavke od strane izvođača radova neće se prihvatiti kao razlog za povišenje jedinične cijene. Izvođač radova od dana uvođenja u posao, koji se evidentira u građevinskom dnevniku, preuzima gradilište do dana primopredaje predmetne građevine investitoru, te je dužan osigurati gradilište od neovlaštenog pristupa. </t>
  </si>
  <si>
    <t>Svi potrebni strojevi kao i skela su definirani za cijelo vrijeme trajanja ugovornih radova. Sve mjere u nacrtima izvožač je dužan provjeriti u naravi. Sva kontrola vrši se bez posebne naplate. Prije izvođenja radova u blizini postojećih instalacija, izvođač je dužan izvjestiti nadležne tvrtke i organizacije koje upravljaju navedenim instalacijama o početku radova i izvoditi radove uz suglasnost istih. U jediničnim cijenama pojedinih stavki uključen je sav materijal, radna snaga, sve pomoćne radnje kao i transportni troškovi za potpuno dovršenje radova opisanih u pojedinim stavkama kao i uklanjanje svih pomoćnih materijala i konstrukcija korištenih tijekom izgradnje.</t>
  </si>
  <si>
    <t xml:space="preserve">Višerad koji se pojavi tijekom građenja, a koji je rezultat nepoznavanja tehnologije izvođenja radova od strane izvođača radova ili je nastao iz razloga što izvođač radova ne posjeduje odgovarajuću opremu i mehanizaciju za izvršenje radova sukladno troškovniku i projektu, neće i ne može biti priznat od strane nadzornog inženjera, odnosno navedeni višerad nastao iz gore navedenih razloga u potpunosti ide na teret izvođača radova. Izvođač je dužan obilježiti i označiti gradilište sukladno "Zakonu o gradnji" odnosno "Pravilniku o sadržaju i izgledu ploče kojom se označava gradilište (Narodne novine, broj: 42/14)" i "Zakonu o zaštiti na radu". U slučaju fazne gradnje izvođač je dužan obnavljati i dati izraditi nove table gradilišta. </t>
  </si>
  <si>
    <t>PDV 25%</t>
  </si>
  <si>
    <t>SVEUKUPNO</t>
  </si>
  <si>
    <t xml:space="preserve"> Izvođač je dužan prije izrade ponude obići predmetnu lokaciju. Izvođač je dužan prije definiranja jedinične cijene pojedine stavke tražiti pismenim putem od projektanta eventualno potrebno pojašnjenje određene stavke. Krivo tumačenje pojedine stavke od strane izvođača radova neće se prihvatiti kao razlog za povišenje jedinične cijene. Izvođač radova od dana uvođenja u posao, koji se evidentira u građevinskom dnevniku, preuzima gradilište do dana primopredaje predmetne građevinu investitoru, te je dužan osigurati gradilište od neovlaštenog pristupa. </t>
  </si>
  <si>
    <r>
      <rPr>
        <b/>
        <sz val="10"/>
        <rFont val="Arial"/>
        <family val="2"/>
        <charset val="238"/>
      </rPr>
      <t xml:space="preserve">Uklanjanje ogradnog zida. </t>
    </r>
    <r>
      <rPr>
        <sz val="10"/>
        <rFont val="Arial"/>
        <family val="2"/>
      </rPr>
      <t>Strojno uklanjanje ogradnog zida debljine d=25 cm. U cijeni stavke je uklanjanje i zbrinjavanje građevnog materijala, materijal zbrinjava izvođač. Obračun stavke vrši se po m2 zida.</t>
    </r>
  </si>
  <si>
    <t>Sveukupno</t>
  </si>
  <si>
    <t>Matice Hrvatske 9 i Sokolova 1, Sokolova 3, Sokolova 5, Sokolova 7, 34000 Požega, k.č.br. 2110, 2109, 2108, 2107 k.o. Požega</t>
  </si>
  <si>
    <t>Posebna napomena i uvjet izvođenja radova: Prije početka radova investitor , izvođač i nadzorni inženjer će obići gradilište, investitor će sastaviti popis dijelova građevine i opreme koji će posebno pažljivo demontirati u svrhu daljnje uporabe: kao što prozori, vrata, crijep, limene ploče, plinski bojleri, klima jedinice i sl. Ova stavka je sastavni dio ugovorenog troškovnika i primjenjuje se na sve stavke.</t>
  </si>
  <si>
    <r>
      <rPr>
        <b/>
        <sz val="10"/>
        <rFont val="Arial"/>
        <family val="2"/>
        <charset val="238"/>
      </rPr>
      <t>Uklanjanje stolarije.</t>
    </r>
    <r>
      <rPr>
        <sz val="10"/>
        <rFont val="Arial"/>
        <family val="2"/>
      </rPr>
      <t xml:space="preserve"> Ručno uklanjanje stolarije vrata i pozora. U cijeni stavke je uklanjanje, utovar, odvoz i zbrinjavanje građevnog materijala. Obračun stavke vrši se po komadu. NAPOMENA: Građevni materijal je potrebno razvrstati po grupama materijala (staklo, drvo, metal) materijal zbrinjava izvođač.</t>
    </r>
    <r>
      <rPr>
        <sz val="10"/>
        <rFont val="Arial"/>
        <family val="2"/>
        <charset val="238"/>
      </rPr>
      <t xml:space="preserve"> Dio stolarije za koju investitor odluči da je uporabljiva će se pažljivo deponirati i odvesti na mjesta unutar 20 km od gradilišta prema adresi dostavljeno od investitora.</t>
    </r>
  </si>
  <si>
    <r>
      <rPr>
        <b/>
        <sz val="10"/>
        <rFont val="Arial"/>
        <family val="2"/>
        <charset val="238"/>
      </rPr>
      <t>Uklanjanje krovne konstrukcije.</t>
    </r>
    <r>
      <rPr>
        <sz val="10"/>
        <rFont val="Arial"/>
        <family val="2"/>
      </rPr>
      <t xml:space="preserve"> Strojno i ručno uklanjanje krovne konstrukcije, letava i pokrova na predmetnoj građevini. U cijeni stavke je uklanjanje, utovar, odvoz i zbrinjavanje građevnog materijala. Dio crijepa će se pažljivo slagati na palete za daljnu uporabu te će se postupiti prema uvodnoj napomeni. Obračun stavke vrši se po m2 projicirane tlocrtne površine. NAPOMENA: Građevni materijal je potrebno razvrstati po grupama materijala (drvo, željezo, šuta), materijal zbrinjava izvođač.</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</si>
</sst>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kn&quot;_-;\-* #,##0.00\ &quot;kn&quot;_-;_-* &quot;-&quot;??\ &quot;kn&quot;_-;_-@_-"/>
    <numFmt numFmtId="164" formatCode="_-* #,##0.00\ [$€-1]_-;\-* #,##0.00\ [$€-1]_-;_-* &quot;-&quot;??\ [$€-1]_-;_-@_-"/>
  </numFmts>
  <fonts count="16" x14ac:knownFonts="1">
    <font>
      <sz val="10"/>
      <name val="Arial"/>
      <charset val="238"/>
    </font>
    <font>
      <sz val="8"/>
      <name val="Arial"/>
      <charset val="238"/>
    </font>
    <font>
      <b/>
      <sz val="10"/>
      <name val="Arial"/>
      <family val="2"/>
      <charset val="238"/>
    </font>
    <font>
      <sz val="10"/>
      <name val="Arial"/>
      <family val="2"/>
    </font>
    <font>
      <b/>
      <sz val="12"/>
      <name val="Arial"/>
      <family val="2"/>
      <charset val="238"/>
    </font>
    <font>
      <sz val="12"/>
      <name val="Arial"/>
      <family val="2"/>
      <charset val="238"/>
    </font>
    <font>
      <sz val="10"/>
      <name val="Arial"/>
      <family val="2"/>
      <charset val="238"/>
    </font>
    <font>
      <sz val="10"/>
      <color theme="1"/>
      <name val="Arial"/>
      <family val="2"/>
      <charset val="238"/>
    </font>
    <font>
      <b/>
      <sz val="10"/>
      <color theme="1"/>
      <name val="Arial"/>
      <family val="2"/>
      <charset val="238"/>
    </font>
    <font>
      <b/>
      <sz val="12"/>
      <name val="Calibri"/>
      <family val="2"/>
      <charset val="238"/>
    </font>
    <font>
      <sz val="12"/>
      <name val="Calibri"/>
      <family val="2"/>
      <charset val="238"/>
    </font>
    <font>
      <sz val="11"/>
      <color rgb="FF000000"/>
      <name val="Calibri"/>
      <family val="2"/>
      <charset val="238"/>
    </font>
    <font>
      <sz val="10"/>
      <name val="Calibri"/>
      <family val="2"/>
      <charset val="238"/>
    </font>
    <font>
      <sz val="8.6999999999999993"/>
      <name val="Arial"/>
      <family val="2"/>
      <charset val="238"/>
    </font>
    <font>
      <b/>
      <sz val="12"/>
      <name val="Calibri"/>
      <family val="2"/>
      <charset val="238"/>
      <scheme val="minor"/>
    </font>
    <font>
      <sz val="12"/>
      <name val="Calibri"/>
      <family val="2"/>
      <charset val="238"/>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top style="medium">
        <color indexed="64"/>
      </top>
      <bottom/>
      <diagonal/>
    </border>
  </borders>
  <cellStyleXfs count="6">
    <xf numFmtId="0" fontId="0" fillId="0" borderId="0"/>
    <xf numFmtId="0" fontId="6" fillId="0" borderId="0"/>
    <xf numFmtId="0" fontId="6" fillId="0" borderId="0"/>
    <xf numFmtId="44" fontId="6" fillId="0" borderId="0" applyFont="0" applyFill="0" applyBorder="0" applyAlignment="0" applyProtection="0"/>
    <xf numFmtId="0" fontId="11" fillId="0" borderId="0"/>
    <xf numFmtId="0" fontId="11" fillId="0" borderId="0" applyNumberFormat="0" applyFont="0" applyFill="0" applyBorder="0" applyAlignment="0" applyProtection="0"/>
  </cellStyleXfs>
  <cellXfs count="66">
    <xf numFmtId="0" fontId="0" fillId="0" borderId="0" xfId="0"/>
    <xf numFmtId="0" fontId="0" fillId="0" borderId="0" xfId="0" applyAlignment="1">
      <alignment horizontal="center" vertical="top" wrapText="1"/>
    </xf>
    <xf numFmtId="0" fontId="0" fillId="0" borderId="0" xfId="0" applyAlignment="1">
      <alignment horizontal="left" vertical="top" wrapText="1"/>
    </xf>
    <xf numFmtId="0" fontId="0" fillId="0" borderId="0" xfId="0" applyAlignment="1">
      <alignment horizontal="right"/>
    </xf>
    <xf numFmtId="0" fontId="0" fillId="0" borderId="0" xfId="0" applyAlignment="1">
      <alignment horizont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top" wrapText="1"/>
    </xf>
    <xf numFmtId="0" fontId="0" fillId="0" borderId="3" xfId="0" applyBorder="1"/>
    <xf numFmtId="0" fontId="0" fillId="0" borderId="2" xfId="0" applyBorder="1" applyAlignment="1">
      <alignment horizontal="center" vertical="center" wrapText="1"/>
    </xf>
    <xf numFmtId="0" fontId="2" fillId="0" borderId="0" xfId="0" applyFont="1" applyAlignment="1">
      <alignment horizontal="left" vertical="top" wrapText="1"/>
    </xf>
    <xf numFmtId="0" fontId="3" fillId="0" borderId="0" xfId="0" applyFont="1" applyAlignment="1">
      <alignment horizontal="left" vertical="top" wrapText="1"/>
    </xf>
    <xf numFmtId="4" fontId="0" fillId="0" borderId="0" xfId="0" applyNumberFormat="1" applyAlignment="1">
      <alignment horizontal="right"/>
    </xf>
    <xf numFmtId="0" fontId="0" fillId="0" borderId="4" xfId="0" applyBorder="1" applyAlignment="1">
      <alignment horizontal="left" vertical="top" wrapText="1"/>
    </xf>
    <xf numFmtId="0" fontId="0" fillId="0" borderId="4" xfId="0" applyBorder="1"/>
    <xf numFmtId="4" fontId="0" fillId="0" borderId="4" xfId="0" applyNumberFormat="1" applyBorder="1" applyAlignment="1">
      <alignment horizontal="right"/>
    </xf>
    <xf numFmtId="0" fontId="6" fillId="0" borderId="0" xfId="0" applyFont="1" applyAlignment="1">
      <alignment horizontal="left" vertical="top" wrapText="1"/>
    </xf>
    <xf numFmtId="0" fontId="4" fillId="0" borderId="0" xfId="0" applyFont="1" applyAlignment="1">
      <alignment horizontal="left"/>
    </xf>
    <xf numFmtId="0" fontId="5" fillId="0" borderId="0" xfId="0" applyFont="1" applyAlignment="1">
      <alignment horizontal="center"/>
    </xf>
    <xf numFmtId="4" fontId="0" fillId="0" borderId="0" xfId="0" applyNumberFormat="1"/>
    <xf numFmtId="0" fontId="7" fillId="2" borderId="0" xfId="0" applyFont="1" applyFill="1" applyAlignment="1">
      <alignment horizontal="left" vertical="top" wrapText="1"/>
    </xf>
    <xf numFmtId="4" fontId="7" fillId="2" borderId="0" xfId="0" applyNumberFormat="1" applyFont="1" applyFill="1" applyAlignment="1">
      <alignment horizontal="right"/>
    </xf>
    <xf numFmtId="0" fontId="8" fillId="2" borderId="0" xfId="0" applyFont="1" applyFill="1" applyAlignment="1">
      <alignment horizontal="left" vertical="top" wrapText="1"/>
    </xf>
    <xf numFmtId="4" fontId="2" fillId="0" borderId="0" xfId="0" applyNumberFormat="1" applyFont="1" applyAlignment="1">
      <alignment horizontal="right"/>
    </xf>
    <xf numFmtId="0" fontId="8" fillId="2" borderId="5" xfId="0" applyFont="1" applyFill="1" applyBorder="1" applyAlignment="1">
      <alignment horizontal="left" vertical="top" wrapText="1"/>
    </xf>
    <xf numFmtId="4" fontId="7" fillId="2" borderId="5" xfId="0" applyNumberFormat="1" applyFont="1" applyFill="1" applyBorder="1" applyAlignment="1">
      <alignment horizontal="right"/>
    </xf>
    <xf numFmtId="4" fontId="6" fillId="0" borderId="0" xfId="0" applyNumberFormat="1" applyFont="1" applyAlignment="1">
      <alignment horizontal="right"/>
    </xf>
    <xf numFmtId="0" fontId="6" fillId="0" borderId="0" xfId="0" applyFont="1" applyAlignment="1">
      <alignment horizontal="center" vertical="top" wrapText="1"/>
    </xf>
    <xf numFmtId="0" fontId="6" fillId="0" borderId="4" xfId="0" applyFont="1" applyBorder="1" applyAlignment="1">
      <alignment horizontal="center" vertical="top" wrapText="1"/>
    </xf>
    <xf numFmtId="4" fontId="8" fillId="2" borderId="0" xfId="0" applyNumberFormat="1" applyFont="1" applyFill="1" applyAlignment="1">
      <alignment horizontal="right"/>
    </xf>
    <xf numFmtId="0" fontId="6" fillId="0" borderId="0" xfId="0" applyFont="1" applyAlignment="1">
      <alignment horizontal="center"/>
    </xf>
    <xf numFmtId="0" fontId="10" fillId="0" borderId="0" xfId="0" applyFont="1" applyAlignment="1">
      <alignment horizontal="center" wrapText="1"/>
    </xf>
    <xf numFmtId="0" fontId="6" fillId="0" borderId="4" xfId="0" applyFont="1" applyBorder="1" applyAlignment="1">
      <alignment horizontal="left" vertical="top" wrapText="1"/>
    </xf>
    <xf numFmtId="0" fontId="6" fillId="0" borderId="4" xfId="0" applyFont="1" applyBorder="1" applyAlignment="1">
      <alignment horizontal="center"/>
    </xf>
    <xf numFmtId="0" fontId="7" fillId="2" borderId="0" xfId="0" applyFont="1" applyFill="1" applyAlignment="1">
      <alignment vertical="top" wrapText="1"/>
    </xf>
    <xf numFmtId="0" fontId="6" fillId="0" borderId="1" xfId="0" applyFont="1" applyBorder="1" applyAlignment="1">
      <alignment horizontal="center" vertical="center"/>
    </xf>
    <xf numFmtId="4" fontId="6" fillId="0" borderId="4" xfId="0" applyNumberFormat="1" applyFont="1" applyBorder="1" applyAlignment="1">
      <alignment horizontal="right"/>
    </xf>
    <xf numFmtId="164" fontId="2" fillId="0" borderId="0" xfId="0" applyNumberFormat="1" applyFont="1" applyAlignment="1">
      <alignment horizontal="right"/>
    </xf>
    <xf numFmtId="4" fontId="0" fillId="0" borderId="0" xfId="0" applyNumberFormat="1" applyAlignment="1" applyProtection="1">
      <alignment horizontal="right"/>
      <protection locked="0"/>
    </xf>
    <xf numFmtId="4" fontId="0" fillId="0" borderId="4" xfId="0" applyNumberFormat="1" applyBorder="1" applyAlignment="1" applyProtection="1">
      <alignment horizontal="right"/>
      <protection locked="0"/>
    </xf>
    <xf numFmtId="0" fontId="0" fillId="0" borderId="5" xfId="0" applyBorder="1" applyAlignment="1">
      <alignment horizontal="center" vertical="top" wrapText="1"/>
    </xf>
    <xf numFmtId="0" fontId="0" fillId="0" borderId="5" xfId="0" applyBorder="1" applyAlignment="1">
      <alignment horizontal="left" vertical="top" wrapText="1"/>
    </xf>
    <xf numFmtId="0" fontId="0" fillId="0" borderId="5" xfId="0" applyBorder="1" applyAlignment="1">
      <alignment horizontal="center"/>
    </xf>
    <xf numFmtId="4" fontId="0" fillId="0" borderId="5" xfId="0" applyNumberFormat="1" applyBorder="1" applyAlignment="1">
      <alignment horizontal="right"/>
    </xf>
    <xf numFmtId="4" fontId="2" fillId="0" borderId="5" xfId="0" applyNumberFormat="1" applyFont="1" applyBorder="1" applyAlignment="1">
      <alignment horizontal="right"/>
    </xf>
    <xf numFmtId="164" fontId="2" fillId="0" borderId="5" xfId="0" applyNumberFormat="1" applyFont="1" applyBorder="1" applyAlignment="1">
      <alignment horizontal="right"/>
    </xf>
    <xf numFmtId="0" fontId="6" fillId="0" borderId="5" xfId="0" applyFont="1" applyBorder="1" applyAlignment="1">
      <alignment horizontal="center" vertical="top" wrapText="1"/>
    </xf>
    <xf numFmtId="0" fontId="3" fillId="0" borderId="5" xfId="0" applyFont="1" applyBorder="1" applyAlignment="1">
      <alignment horizontal="left" vertical="top" wrapText="1"/>
    </xf>
    <xf numFmtId="4" fontId="6" fillId="0" borderId="5" xfId="0" applyNumberFormat="1" applyFont="1" applyBorder="1" applyAlignment="1">
      <alignment horizontal="right"/>
    </xf>
    <xf numFmtId="164" fontId="7" fillId="2" borderId="0" xfId="0" applyNumberFormat="1" applyFont="1" applyFill="1" applyAlignment="1">
      <alignment horizontal="right"/>
    </xf>
    <xf numFmtId="164" fontId="0" fillId="0" borderId="4" xfId="0" applyNumberFormat="1" applyBorder="1" applyAlignment="1">
      <alignment horizontal="right"/>
    </xf>
    <xf numFmtId="164" fontId="7" fillId="2" borderId="5" xfId="0" applyNumberFormat="1" applyFont="1" applyFill="1" applyBorder="1" applyAlignment="1">
      <alignment horizontal="right"/>
    </xf>
    <xf numFmtId="164" fontId="8" fillId="2" borderId="0" xfId="0" applyNumberFormat="1" applyFont="1" applyFill="1" applyAlignment="1">
      <alignment horizontal="right"/>
    </xf>
    <xf numFmtId="0" fontId="10" fillId="0" borderId="0" xfId="0" applyFont="1" applyAlignment="1">
      <alignment horizontal="center" vertical="center" wrapText="1"/>
    </xf>
    <xf numFmtId="0" fontId="9" fillId="0" borderId="0" xfId="0" applyFont="1" applyAlignment="1">
      <alignment horizontal="center" vertical="center"/>
    </xf>
    <xf numFmtId="0" fontId="6" fillId="0" borderId="0" xfId="0" applyFont="1" applyAlignment="1">
      <alignment horizontal="left" vertical="top" wrapText="1"/>
    </xf>
    <xf numFmtId="0" fontId="0" fillId="0" borderId="0" xfId="0" applyAlignment="1">
      <alignment horizontal="left" vertical="top" wrapText="1"/>
    </xf>
    <xf numFmtId="0" fontId="2" fillId="0" borderId="0" xfId="0" applyFont="1" applyAlignment="1">
      <alignment horizontal="left" vertical="top" wrapText="1"/>
    </xf>
    <xf numFmtId="0" fontId="2" fillId="0" borderId="0" xfId="0" applyFont="1" applyAlignment="1">
      <alignment vertical="top" wrapText="1"/>
    </xf>
    <xf numFmtId="0" fontId="14" fillId="0" borderId="0" xfId="0" applyFont="1" applyAlignment="1">
      <alignment horizontal="left"/>
    </xf>
    <xf numFmtId="0" fontId="14" fillId="0" borderId="0" xfId="0" applyFont="1" applyAlignment="1">
      <alignment horizontal="center"/>
    </xf>
    <xf numFmtId="0" fontId="15" fillId="0" borderId="0" xfId="0" applyFont="1" applyAlignment="1">
      <alignment horizontal="center"/>
    </xf>
    <xf numFmtId="0" fontId="14" fillId="0" borderId="0" xfId="0" applyFont="1" applyAlignment="1">
      <alignment vertical="center"/>
    </xf>
    <xf numFmtId="0" fontId="14" fillId="0" borderId="0" xfId="0" applyFont="1"/>
    <xf numFmtId="0" fontId="14" fillId="0" borderId="0" xfId="0" applyFont="1" applyAlignment="1">
      <alignment horizontal="left" vertical="center"/>
    </xf>
    <xf numFmtId="0" fontId="15" fillId="0" borderId="0" xfId="0" applyFont="1"/>
  </cellXfs>
  <cellStyles count="6">
    <cellStyle name="Currency 2" xfId="3" xr:uid="{F4E5F05D-0649-49BF-8B47-67863FB3A8FB}"/>
    <cellStyle name="Excel Built-in Normal" xfId="1" xr:uid="{00000000-0005-0000-0000-000000000000}"/>
    <cellStyle name="Graphics" xfId="5" xr:uid="{AE198A3C-1203-4A67-A078-482CA030FA87}"/>
    <cellStyle name="Normal 2" xfId="2" xr:uid="{5D1A6344-18D3-4886-A8E4-840310F55BD4}"/>
    <cellStyle name="Normalno" xfId="0" builtinId="0"/>
    <cellStyle name="Normalno 2" xfId="4" xr:uid="{EAB4F936-B314-4572-804D-DAF0B3DD4E57}"/>
  </cellStyles>
  <dxfs count="0"/>
  <tableStyles count="0" defaultTableStyle="TableStyleMedium9"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4:C26"/>
  <sheetViews>
    <sheetView zoomScaleNormal="100" workbookViewId="0">
      <selection activeCell="H22" sqref="H22"/>
    </sheetView>
  </sheetViews>
  <sheetFormatPr defaultRowHeight="12.75" x14ac:dyDescent="0.2"/>
  <cols>
    <col min="2" max="2" width="16.85546875" customWidth="1"/>
    <col min="3" max="3" width="44.140625" customWidth="1"/>
  </cols>
  <sheetData>
    <row r="14" spans="3:3" ht="15.75" x14ac:dyDescent="0.25">
      <c r="C14" s="59" t="s">
        <v>15</v>
      </c>
    </row>
    <row r="15" spans="3:3" ht="15" x14ac:dyDescent="0.2">
      <c r="C15" s="18"/>
    </row>
    <row r="16" spans="3:3" ht="15.75" x14ac:dyDescent="0.25">
      <c r="C16" s="60" t="s">
        <v>14</v>
      </c>
    </row>
    <row r="17" spans="2:3" ht="15.75" x14ac:dyDescent="0.25">
      <c r="C17" s="17"/>
    </row>
    <row r="19" spans="2:3" ht="15.75" customHeight="1" x14ac:dyDescent="0.2">
      <c r="B19" s="62" t="s">
        <v>13</v>
      </c>
      <c r="C19" s="53" t="s">
        <v>25</v>
      </c>
    </row>
    <row r="20" spans="2:3" ht="15.75" customHeight="1" x14ac:dyDescent="0.25">
      <c r="B20" s="63"/>
      <c r="C20" s="54"/>
    </row>
    <row r="21" spans="2:3" ht="29.25" customHeight="1" x14ac:dyDescent="0.25">
      <c r="B21" s="63"/>
      <c r="C21" s="54"/>
    </row>
    <row r="22" spans="2:3" ht="15.75" x14ac:dyDescent="0.25">
      <c r="B22" s="63"/>
    </row>
    <row r="23" spans="2:3" ht="47.25" x14ac:dyDescent="0.25">
      <c r="B23" s="64" t="s">
        <v>16</v>
      </c>
      <c r="C23" s="31" t="s">
        <v>61</v>
      </c>
    </row>
    <row r="24" spans="2:3" ht="15.75" x14ac:dyDescent="0.25">
      <c r="B24" s="65"/>
    </row>
    <row r="25" spans="2:3" ht="15.75" x14ac:dyDescent="0.25">
      <c r="B25" s="63" t="s">
        <v>17</v>
      </c>
      <c r="C25" s="61" t="s">
        <v>44</v>
      </c>
    </row>
    <row r="26" spans="2:3" ht="15.75" x14ac:dyDescent="0.25">
      <c r="B26" s="65"/>
    </row>
  </sheetData>
  <sheetProtection algorithmName="SHA-512" hashValue="RH5CNnIgjAve7J42xuJz6aSrhcGffyKWalkFdYx2J6RkAISL3xNOULTPvCNz+8nVlf5l2nwU33JILKrLKua6/w==" saltValue="mUBYOeiyOMKPtMu/6dBOjw==" spinCount="100000" sheet="1" objects="1" scenarios="1"/>
  <mergeCells count="1">
    <mergeCell ref="C19:C21"/>
  </mergeCells>
  <phoneticPr fontId="1" type="noConversion"/>
  <pageMargins left="0.59055118110236227" right="0.55118110236220474" top="1.4960629921259843" bottom="0.78740157480314965" header="0.23622047244094491" footer="0.51181102362204722"/>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52"/>
  <sheetViews>
    <sheetView tabSelected="1" zoomScale="87" zoomScaleNormal="87" zoomScaleSheetLayoutView="115" zoomScalePageLayoutView="89" workbookViewId="0">
      <selection activeCell="L7" sqref="L7"/>
    </sheetView>
  </sheetViews>
  <sheetFormatPr defaultRowHeight="12.75" x14ac:dyDescent="0.2"/>
  <cols>
    <col min="1" max="1" width="6.5703125" style="1" customWidth="1"/>
    <col min="2" max="2" width="32.42578125" style="2" customWidth="1"/>
    <col min="3" max="3" width="0.140625" customWidth="1"/>
    <col min="4" max="4" width="9.140625" style="3"/>
    <col min="5" max="5" width="10" style="3" customWidth="1"/>
    <col min="6" max="7" width="14.7109375" style="3" customWidth="1"/>
    <col min="9" max="9" width="10.140625" bestFit="1" customWidth="1"/>
    <col min="12" max="12" width="9.7109375" customWidth="1"/>
  </cols>
  <sheetData>
    <row r="1" spans="1:7" ht="19.5" customHeight="1" x14ac:dyDescent="0.2"/>
    <row r="2" spans="1:7" ht="25.5" x14ac:dyDescent="0.2">
      <c r="A2" s="7" t="s">
        <v>0</v>
      </c>
      <c r="B2" s="9" t="s">
        <v>1</v>
      </c>
      <c r="C2" s="8"/>
      <c r="D2" s="5" t="s">
        <v>2</v>
      </c>
      <c r="E2" s="6" t="s">
        <v>3</v>
      </c>
      <c r="F2" s="35" t="s">
        <v>49</v>
      </c>
      <c r="G2" s="35" t="s">
        <v>50</v>
      </c>
    </row>
    <row r="3" spans="1:7" x14ac:dyDescent="0.2">
      <c r="B3" s="10" t="s">
        <v>26</v>
      </c>
      <c r="D3" s="4"/>
      <c r="E3" s="12"/>
      <c r="F3" s="12"/>
      <c r="G3" s="12"/>
    </row>
    <row r="4" spans="1:7" ht="91.5" customHeight="1" x14ac:dyDescent="0.2">
      <c r="B4" s="55" t="s">
        <v>27</v>
      </c>
      <c r="C4" s="55"/>
      <c r="D4" s="55"/>
      <c r="E4" s="55"/>
      <c r="F4" s="55"/>
      <c r="G4" s="55"/>
    </row>
    <row r="5" spans="1:7" ht="95.25" customHeight="1" x14ac:dyDescent="0.2">
      <c r="B5" s="55" t="s">
        <v>53</v>
      </c>
      <c r="C5" s="56"/>
      <c r="D5" s="56"/>
      <c r="E5" s="56"/>
      <c r="F5" s="56"/>
      <c r="G5" s="56"/>
    </row>
    <row r="6" spans="1:7" ht="106.5" customHeight="1" x14ac:dyDescent="0.2">
      <c r="B6" s="55" t="s">
        <v>54</v>
      </c>
      <c r="C6" s="56"/>
      <c r="D6" s="56"/>
      <c r="E6" s="56"/>
      <c r="F6" s="56"/>
      <c r="G6" s="56"/>
    </row>
    <row r="7" spans="1:7" ht="123.75" customHeight="1" x14ac:dyDescent="0.2">
      <c r="B7" s="55" t="s">
        <v>55</v>
      </c>
      <c r="C7" s="56"/>
      <c r="D7" s="56"/>
      <c r="E7" s="56"/>
      <c r="F7" s="56"/>
      <c r="G7" s="56"/>
    </row>
    <row r="8" spans="1:7" ht="71.25" customHeight="1" x14ac:dyDescent="0.2">
      <c r="B8" s="56" t="s">
        <v>33</v>
      </c>
      <c r="C8" s="56"/>
      <c r="D8" s="56"/>
      <c r="E8" s="56"/>
      <c r="F8" s="56"/>
      <c r="G8" s="56"/>
    </row>
    <row r="9" spans="1:7" ht="71.25" customHeight="1" x14ac:dyDescent="0.2">
      <c r="B9" s="57" t="s">
        <v>62</v>
      </c>
      <c r="C9" s="57"/>
      <c r="D9" s="57"/>
      <c r="E9" s="57"/>
      <c r="F9" s="57"/>
      <c r="G9" s="57"/>
    </row>
    <row r="10" spans="1:7" x14ac:dyDescent="0.2">
      <c r="D10" s="4"/>
      <c r="E10" s="12"/>
      <c r="F10" s="12"/>
      <c r="G10" s="12"/>
    </row>
    <row r="11" spans="1:7" x14ac:dyDescent="0.2">
      <c r="B11" s="22" t="s">
        <v>19</v>
      </c>
      <c r="D11" s="4"/>
      <c r="E11" s="12"/>
      <c r="F11" s="12"/>
      <c r="G11" s="12"/>
    </row>
    <row r="12" spans="1:7" x14ac:dyDescent="0.2">
      <c r="D12" s="4"/>
      <c r="E12" s="12"/>
      <c r="F12" s="12"/>
      <c r="G12" s="12"/>
    </row>
    <row r="13" spans="1:7" ht="83.25" customHeight="1" x14ac:dyDescent="0.2">
      <c r="A13" s="27" t="s">
        <v>5</v>
      </c>
      <c r="B13" s="16" t="s">
        <v>30</v>
      </c>
      <c r="D13" s="4" t="s">
        <v>20</v>
      </c>
      <c r="E13" s="26">
        <v>1</v>
      </c>
      <c r="F13" s="38"/>
      <c r="G13" s="12">
        <f>ROUND((E13*F13),2)</f>
        <v>0</v>
      </c>
    </row>
    <row r="14" spans="1:7" x14ac:dyDescent="0.2">
      <c r="D14" s="4"/>
      <c r="E14" s="26"/>
      <c r="F14" s="12"/>
      <c r="G14" s="12"/>
    </row>
    <row r="15" spans="1:7" ht="204" customHeight="1" x14ac:dyDescent="0.2">
      <c r="A15" s="27" t="s">
        <v>6</v>
      </c>
      <c r="B15" s="16" t="s">
        <v>63</v>
      </c>
      <c r="D15" s="30"/>
      <c r="E15" s="26"/>
      <c r="F15" s="12"/>
      <c r="G15" s="12"/>
    </row>
    <row r="16" spans="1:7" ht="14.25" customHeight="1" x14ac:dyDescent="0.2">
      <c r="A16" s="27"/>
      <c r="B16" s="16" t="s">
        <v>21</v>
      </c>
      <c r="D16" s="30" t="s">
        <v>9</v>
      </c>
      <c r="E16" s="26">
        <v>15</v>
      </c>
      <c r="F16" s="38"/>
      <c r="G16" s="12">
        <f t="shared" ref="G16:G25" si="0">ROUND((E16*F16),2)</f>
        <v>0</v>
      </c>
    </row>
    <row r="17" spans="1:10" ht="14.25" customHeight="1" x14ac:dyDescent="0.2">
      <c r="A17" s="27"/>
      <c r="B17" s="16" t="s">
        <v>22</v>
      </c>
      <c r="D17" s="30" t="s">
        <v>9</v>
      </c>
      <c r="E17" s="26">
        <v>16</v>
      </c>
      <c r="F17" s="38"/>
      <c r="G17" s="12">
        <f t="shared" si="0"/>
        <v>0</v>
      </c>
    </row>
    <row r="18" spans="1:10" ht="12.75" customHeight="1" x14ac:dyDescent="0.2">
      <c r="A18" s="27"/>
      <c r="B18" s="11"/>
      <c r="D18" s="4"/>
      <c r="E18" s="26"/>
      <c r="F18" s="12"/>
      <c r="G18" s="12"/>
    </row>
    <row r="19" spans="1:10" ht="203.25" customHeight="1" x14ac:dyDescent="0.2">
      <c r="A19" s="27" t="s">
        <v>7</v>
      </c>
      <c r="B19" s="16" t="s">
        <v>64</v>
      </c>
      <c r="D19" s="30" t="s">
        <v>8</v>
      </c>
      <c r="E19" s="26">
        <v>517.74</v>
      </c>
      <c r="F19" s="38"/>
      <c r="G19" s="12">
        <f t="shared" si="0"/>
        <v>0</v>
      </c>
    </row>
    <row r="20" spans="1:10" x14ac:dyDescent="0.2">
      <c r="D20" s="4"/>
      <c r="E20" s="26"/>
      <c r="F20" s="12"/>
      <c r="G20" s="12"/>
    </row>
    <row r="21" spans="1:10" ht="147.75" customHeight="1" x14ac:dyDescent="0.2">
      <c r="A21" s="27" t="s">
        <v>18</v>
      </c>
      <c r="B21" s="16" t="s">
        <v>34</v>
      </c>
      <c r="D21" s="30" t="s">
        <v>8</v>
      </c>
      <c r="E21" s="26">
        <v>391.65</v>
      </c>
      <c r="F21" s="38"/>
      <c r="G21" s="12">
        <f t="shared" si="0"/>
        <v>0</v>
      </c>
    </row>
    <row r="22" spans="1:10" ht="15" customHeight="1" x14ac:dyDescent="0.2">
      <c r="A22" s="27"/>
      <c r="B22" s="11"/>
      <c r="D22" s="4"/>
      <c r="E22" s="26"/>
      <c r="F22" s="12"/>
      <c r="G22" s="12"/>
    </row>
    <row r="23" spans="1:10" ht="174.75" customHeight="1" x14ac:dyDescent="0.2">
      <c r="A23" s="27" t="s">
        <v>23</v>
      </c>
      <c r="B23" s="16" t="s">
        <v>35</v>
      </c>
      <c r="D23" s="30" t="s">
        <v>8</v>
      </c>
      <c r="E23" s="26">
        <v>391.65</v>
      </c>
      <c r="F23" s="38"/>
      <c r="G23" s="12">
        <f t="shared" si="0"/>
        <v>0</v>
      </c>
    </row>
    <row r="24" spans="1:10" ht="15" customHeight="1" x14ac:dyDescent="0.2">
      <c r="A24" s="27"/>
      <c r="B24" s="11"/>
      <c r="D24" s="4"/>
      <c r="E24" s="26"/>
      <c r="F24" s="12"/>
      <c r="G24" s="12"/>
    </row>
    <row r="25" spans="1:10" ht="171" customHeight="1" thickBot="1" x14ac:dyDescent="0.25">
      <c r="A25" s="28" t="s">
        <v>24</v>
      </c>
      <c r="B25" s="32" t="s">
        <v>31</v>
      </c>
      <c r="C25" s="14"/>
      <c r="D25" s="33" t="s">
        <v>9</v>
      </c>
      <c r="E25" s="36">
        <v>1</v>
      </c>
      <c r="F25" s="39"/>
      <c r="G25" s="15">
        <f t="shared" si="0"/>
        <v>0</v>
      </c>
    </row>
    <row r="26" spans="1:10" ht="15" customHeight="1" x14ac:dyDescent="0.2">
      <c r="A26" s="27"/>
      <c r="B26" s="11"/>
      <c r="D26" s="4"/>
      <c r="E26" s="26"/>
      <c r="F26" s="23" t="s">
        <v>4</v>
      </c>
      <c r="G26" s="37">
        <f>ROUND(SUM(G13:G25),2)</f>
        <v>0</v>
      </c>
    </row>
    <row r="27" spans="1:10" x14ac:dyDescent="0.2">
      <c r="D27" s="4"/>
      <c r="E27" s="12"/>
      <c r="F27" s="23" t="s">
        <v>56</v>
      </c>
      <c r="G27" s="37">
        <f>ROUND((G26*0.25),2)</f>
        <v>0</v>
      </c>
    </row>
    <row r="28" spans="1:10" x14ac:dyDescent="0.2">
      <c r="D28" s="4"/>
      <c r="E28" s="12"/>
      <c r="F28" s="23" t="s">
        <v>57</v>
      </c>
      <c r="G28" s="37">
        <f>ROUND(SUM(G26:G27),2)</f>
        <v>0</v>
      </c>
    </row>
    <row r="29" spans="1:10" x14ac:dyDescent="0.2">
      <c r="D29" s="4"/>
      <c r="E29" s="12"/>
      <c r="F29" s="23"/>
      <c r="G29" s="23"/>
    </row>
    <row r="30" spans="1:10" x14ac:dyDescent="0.2">
      <c r="D30" s="4"/>
      <c r="E30" s="12"/>
      <c r="F30" s="12"/>
      <c r="G30" s="12"/>
    </row>
    <row r="31" spans="1:10" x14ac:dyDescent="0.2">
      <c r="D31" s="4"/>
      <c r="E31" s="12"/>
      <c r="F31" s="12"/>
      <c r="G31" s="12"/>
    </row>
    <row r="32" spans="1:10" x14ac:dyDescent="0.2">
      <c r="D32" s="4"/>
      <c r="E32" s="12"/>
      <c r="F32" s="12"/>
      <c r="G32" s="12"/>
      <c r="J32" s="19" t="s">
        <v>11</v>
      </c>
    </row>
    <row r="33" spans="4:7" x14ac:dyDescent="0.2">
      <c r="D33" s="4"/>
      <c r="E33" s="12"/>
      <c r="F33" s="12"/>
      <c r="G33" s="12"/>
    </row>
    <row r="34" spans="4:7" x14ac:dyDescent="0.2">
      <c r="D34" s="4"/>
      <c r="E34" s="12"/>
      <c r="F34" s="12"/>
      <c r="G34" s="12"/>
    </row>
    <row r="35" spans="4:7" x14ac:dyDescent="0.2">
      <c r="D35" s="4"/>
      <c r="E35" s="12"/>
      <c r="F35" s="12"/>
      <c r="G35" s="12"/>
    </row>
    <row r="36" spans="4:7" x14ac:dyDescent="0.2">
      <c r="D36" s="4"/>
      <c r="E36" s="12"/>
      <c r="F36" s="12"/>
      <c r="G36" s="12"/>
    </row>
    <row r="37" spans="4:7" x14ac:dyDescent="0.2">
      <c r="D37" s="4"/>
      <c r="E37" s="12"/>
      <c r="F37" s="12"/>
      <c r="G37" s="12"/>
    </row>
    <row r="38" spans="4:7" x14ac:dyDescent="0.2">
      <c r="D38" s="4"/>
      <c r="E38" s="12"/>
      <c r="F38" s="12"/>
      <c r="G38" s="12"/>
    </row>
    <row r="39" spans="4:7" x14ac:dyDescent="0.2">
      <c r="D39" s="4"/>
      <c r="E39" s="12"/>
      <c r="F39" s="12"/>
      <c r="G39" s="12"/>
    </row>
    <row r="40" spans="4:7" x14ac:dyDescent="0.2">
      <c r="D40" s="4"/>
      <c r="E40" s="12"/>
      <c r="F40" s="12"/>
      <c r="G40" s="12"/>
    </row>
    <row r="41" spans="4:7" x14ac:dyDescent="0.2">
      <c r="D41" s="4"/>
      <c r="E41" s="12"/>
      <c r="F41" s="12"/>
      <c r="G41" s="12"/>
    </row>
    <row r="42" spans="4:7" x14ac:dyDescent="0.2">
      <c r="D42" s="4"/>
      <c r="E42" s="12"/>
      <c r="F42" s="12"/>
      <c r="G42" s="12"/>
    </row>
    <row r="43" spans="4:7" x14ac:dyDescent="0.2">
      <c r="D43" s="4"/>
      <c r="E43" s="12"/>
      <c r="F43" s="12"/>
      <c r="G43" s="12"/>
    </row>
    <row r="44" spans="4:7" ht="15" customHeight="1" x14ac:dyDescent="0.2">
      <c r="D44" s="4"/>
      <c r="E44" s="12"/>
      <c r="F44" s="12"/>
      <c r="G44" s="12"/>
    </row>
    <row r="45" spans="4:7" x14ac:dyDescent="0.2">
      <c r="D45" s="4"/>
      <c r="E45" s="12"/>
      <c r="F45" s="12"/>
      <c r="G45" s="12"/>
    </row>
    <row r="46" spans="4:7" x14ac:dyDescent="0.2">
      <c r="D46" s="4"/>
      <c r="E46" s="12"/>
      <c r="F46" s="12"/>
      <c r="G46" s="12"/>
    </row>
    <row r="47" spans="4:7" x14ac:dyDescent="0.2">
      <c r="D47" s="4"/>
      <c r="E47" s="12"/>
      <c r="F47" s="12"/>
      <c r="G47" s="12"/>
    </row>
    <row r="48" spans="4:7" x14ac:dyDescent="0.2">
      <c r="D48" s="4"/>
      <c r="E48" s="12"/>
      <c r="F48" s="12"/>
      <c r="G48" s="12"/>
    </row>
    <row r="49" spans="4:7" x14ac:dyDescent="0.2">
      <c r="D49" s="4"/>
      <c r="E49" s="12"/>
      <c r="F49" s="12"/>
      <c r="G49" s="12"/>
    </row>
    <row r="50" spans="4:7" x14ac:dyDescent="0.2">
      <c r="D50" s="4"/>
      <c r="E50" s="12"/>
      <c r="F50" s="12"/>
      <c r="G50" s="12"/>
    </row>
    <row r="51" spans="4:7" x14ac:dyDescent="0.2">
      <c r="D51" s="4"/>
      <c r="E51" s="12"/>
      <c r="F51" s="12"/>
      <c r="G51" s="12"/>
    </row>
    <row r="52" spans="4:7" x14ac:dyDescent="0.2">
      <c r="D52" s="4"/>
      <c r="E52" s="12"/>
      <c r="F52" s="12"/>
      <c r="G52" s="12"/>
    </row>
    <row r="53" spans="4:7" x14ac:dyDescent="0.2">
      <c r="D53" s="4"/>
      <c r="E53" s="12"/>
      <c r="F53" s="12"/>
      <c r="G53" s="12"/>
    </row>
    <row r="54" spans="4:7" x14ac:dyDescent="0.2">
      <c r="D54" s="4"/>
      <c r="E54" s="12"/>
      <c r="F54" s="12"/>
      <c r="G54" s="12"/>
    </row>
    <row r="55" spans="4:7" x14ac:dyDescent="0.2">
      <c r="D55" s="4"/>
      <c r="E55" s="12"/>
      <c r="F55" s="12"/>
      <c r="G55" s="12"/>
    </row>
    <row r="56" spans="4:7" x14ac:dyDescent="0.2">
      <c r="D56" s="4"/>
      <c r="E56" s="12"/>
      <c r="F56" s="12"/>
      <c r="G56" s="12"/>
    </row>
    <row r="57" spans="4:7" x14ac:dyDescent="0.2">
      <c r="D57" s="4"/>
      <c r="E57" s="12"/>
      <c r="F57" s="12"/>
      <c r="G57" s="12"/>
    </row>
    <row r="58" spans="4:7" ht="12.75" customHeight="1" x14ac:dyDescent="0.2">
      <c r="D58" s="4"/>
      <c r="E58" s="12"/>
      <c r="F58" s="12"/>
      <c r="G58" s="12"/>
    </row>
    <row r="59" spans="4:7" x14ac:dyDescent="0.2">
      <c r="D59" s="4"/>
      <c r="E59" s="12"/>
      <c r="F59" s="12"/>
      <c r="G59" s="12"/>
    </row>
    <row r="60" spans="4:7" x14ac:dyDescent="0.2">
      <c r="D60" s="4"/>
      <c r="E60" s="12"/>
      <c r="F60" s="12"/>
      <c r="G60" s="12"/>
    </row>
    <row r="61" spans="4:7" x14ac:dyDescent="0.2">
      <c r="D61" s="4"/>
      <c r="E61" s="12"/>
      <c r="F61" s="12"/>
      <c r="G61" s="12"/>
    </row>
    <row r="62" spans="4:7" x14ac:dyDescent="0.2">
      <c r="D62" s="4"/>
      <c r="E62" s="12"/>
      <c r="F62" s="12"/>
      <c r="G62" s="12"/>
    </row>
    <row r="63" spans="4:7" x14ac:dyDescent="0.2">
      <c r="D63" s="4"/>
      <c r="E63" s="12"/>
      <c r="F63" s="12"/>
      <c r="G63" s="12"/>
    </row>
    <row r="64" spans="4:7" x14ac:dyDescent="0.2">
      <c r="D64" s="4"/>
      <c r="E64" s="12"/>
      <c r="F64" s="12"/>
      <c r="G64" s="12"/>
    </row>
    <row r="65" spans="4:7" x14ac:dyDescent="0.2">
      <c r="D65" s="4"/>
      <c r="E65" s="12"/>
      <c r="F65" s="12"/>
      <c r="G65" s="12"/>
    </row>
    <row r="66" spans="4:7" x14ac:dyDescent="0.2">
      <c r="D66" s="4"/>
      <c r="E66" s="12"/>
      <c r="F66" s="12"/>
      <c r="G66" s="12"/>
    </row>
    <row r="67" spans="4:7" x14ac:dyDescent="0.2">
      <c r="D67" s="4"/>
      <c r="E67" s="12"/>
      <c r="F67" s="12"/>
      <c r="G67" s="12"/>
    </row>
    <row r="68" spans="4:7" x14ac:dyDescent="0.2">
      <c r="D68" s="4"/>
      <c r="E68" s="12"/>
      <c r="F68" s="12"/>
      <c r="G68" s="12"/>
    </row>
    <row r="69" spans="4:7" x14ac:dyDescent="0.2">
      <c r="D69" s="4"/>
      <c r="E69" s="12"/>
      <c r="F69" s="12"/>
      <c r="G69" s="12"/>
    </row>
    <row r="70" spans="4:7" x14ac:dyDescent="0.2">
      <c r="D70" s="4"/>
      <c r="E70" s="12"/>
      <c r="F70" s="12"/>
      <c r="G70" s="12"/>
    </row>
    <row r="71" spans="4:7" x14ac:dyDescent="0.2">
      <c r="D71" s="4"/>
      <c r="E71" s="12"/>
      <c r="F71" s="12"/>
      <c r="G71" s="12"/>
    </row>
    <row r="72" spans="4:7" x14ac:dyDescent="0.2">
      <c r="D72" s="4"/>
      <c r="E72" s="12"/>
      <c r="F72" s="12"/>
      <c r="G72" s="12"/>
    </row>
    <row r="73" spans="4:7" x14ac:dyDescent="0.2">
      <c r="D73" s="4"/>
      <c r="E73" s="12"/>
      <c r="F73" s="12"/>
      <c r="G73" s="12"/>
    </row>
    <row r="74" spans="4:7" x14ac:dyDescent="0.2">
      <c r="D74" s="4"/>
      <c r="E74" s="12"/>
      <c r="F74" s="12"/>
      <c r="G74" s="12"/>
    </row>
    <row r="75" spans="4:7" x14ac:dyDescent="0.2">
      <c r="D75" s="4"/>
      <c r="E75" s="12"/>
      <c r="F75" s="12"/>
      <c r="G75" s="12"/>
    </row>
    <row r="76" spans="4:7" x14ac:dyDescent="0.2">
      <c r="D76" s="4"/>
      <c r="E76" s="12"/>
      <c r="F76" s="12"/>
      <c r="G76" s="12"/>
    </row>
    <row r="77" spans="4:7" x14ac:dyDescent="0.2">
      <c r="D77" s="4"/>
      <c r="E77" s="12"/>
      <c r="F77" s="12"/>
      <c r="G77" s="12"/>
    </row>
    <row r="78" spans="4:7" x14ac:dyDescent="0.2">
      <c r="D78" s="4"/>
      <c r="E78" s="12"/>
      <c r="F78" s="12"/>
      <c r="G78" s="12"/>
    </row>
    <row r="79" spans="4:7" x14ac:dyDescent="0.2">
      <c r="D79" s="4"/>
      <c r="E79" s="12"/>
      <c r="F79" s="12"/>
      <c r="G79" s="12"/>
    </row>
    <row r="80" spans="4:7" x14ac:dyDescent="0.2">
      <c r="D80" s="4"/>
      <c r="E80" s="12"/>
      <c r="F80" s="12"/>
      <c r="G80" s="12"/>
    </row>
    <row r="81" spans="4:7" x14ac:dyDescent="0.2">
      <c r="D81" s="4"/>
      <c r="E81" s="12"/>
      <c r="F81" s="12"/>
      <c r="G81" s="12"/>
    </row>
    <row r="82" spans="4:7" x14ac:dyDescent="0.2">
      <c r="D82" s="4"/>
      <c r="E82" s="12"/>
      <c r="F82" s="12"/>
      <c r="G82" s="12"/>
    </row>
    <row r="83" spans="4:7" x14ac:dyDescent="0.2">
      <c r="E83" s="12"/>
      <c r="F83" s="12"/>
      <c r="G83" s="12"/>
    </row>
    <row r="84" spans="4:7" x14ac:dyDescent="0.2">
      <c r="E84" s="12"/>
      <c r="F84" s="12"/>
      <c r="G84" s="12"/>
    </row>
    <row r="85" spans="4:7" x14ac:dyDescent="0.2">
      <c r="E85" s="12"/>
      <c r="F85" s="12"/>
      <c r="G85" s="12"/>
    </row>
    <row r="86" spans="4:7" x14ac:dyDescent="0.2">
      <c r="E86" s="12"/>
      <c r="F86" s="12"/>
      <c r="G86" s="12"/>
    </row>
    <row r="87" spans="4:7" x14ac:dyDescent="0.2">
      <c r="E87" s="12"/>
      <c r="F87" s="12"/>
      <c r="G87" s="12"/>
    </row>
    <row r="88" spans="4:7" x14ac:dyDescent="0.2">
      <c r="E88" s="12"/>
      <c r="F88" s="12"/>
      <c r="G88" s="12"/>
    </row>
    <row r="89" spans="4:7" x14ac:dyDescent="0.2">
      <c r="E89" s="12"/>
      <c r="F89" s="12"/>
      <c r="G89" s="12"/>
    </row>
    <row r="90" spans="4:7" x14ac:dyDescent="0.2">
      <c r="E90" s="12"/>
      <c r="F90" s="12"/>
      <c r="G90" s="12"/>
    </row>
    <row r="91" spans="4:7" x14ac:dyDescent="0.2">
      <c r="E91" s="12"/>
      <c r="F91" s="12"/>
      <c r="G91" s="12"/>
    </row>
    <row r="92" spans="4:7" x14ac:dyDescent="0.2">
      <c r="E92" s="12"/>
      <c r="F92" s="12"/>
      <c r="G92" s="12"/>
    </row>
    <row r="93" spans="4:7" x14ac:dyDescent="0.2">
      <c r="E93" s="12"/>
      <c r="F93" s="12"/>
      <c r="G93" s="12"/>
    </row>
    <row r="94" spans="4:7" x14ac:dyDescent="0.2">
      <c r="E94" s="12"/>
      <c r="F94" s="12"/>
      <c r="G94" s="12"/>
    </row>
    <row r="95" spans="4:7" x14ac:dyDescent="0.2">
      <c r="E95" s="12"/>
      <c r="F95" s="12"/>
      <c r="G95" s="12"/>
    </row>
    <row r="96" spans="4:7" x14ac:dyDescent="0.2">
      <c r="E96" s="12"/>
      <c r="F96" s="12"/>
      <c r="G96" s="12"/>
    </row>
    <row r="97" spans="5:7" x14ac:dyDescent="0.2">
      <c r="E97" s="12"/>
      <c r="F97" s="12"/>
      <c r="G97" s="12"/>
    </row>
    <row r="98" spans="5:7" x14ac:dyDescent="0.2">
      <c r="E98" s="12"/>
      <c r="F98" s="12"/>
      <c r="G98" s="12"/>
    </row>
    <row r="99" spans="5:7" x14ac:dyDescent="0.2">
      <c r="E99" s="12"/>
      <c r="F99" s="12"/>
      <c r="G99" s="12"/>
    </row>
    <row r="100" spans="5:7" x14ac:dyDescent="0.2">
      <c r="E100" s="12"/>
      <c r="F100" s="12"/>
      <c r="G100" s="12"/>
    </row>
    <row r="101" spans="5:7" x14ac:dyDescent="0.2">
      <c r="E101" s="12"/>
      <c r="F101" s="12"/>
      <c r="G101" s="12"/>
    </row>
    <row r="102" spans="5:7" x14ac:dyDescent="0.2">
      <c r="E102" s="12"/>
      <c r="F102" s="12"/>
      <c r="G102" s="12"/>
    </row>
    <row r="103" spans="5:7" x14ac:dyDescent="0.2">
      <c r="E103" s="12"/>
      <c r="F103" s="12"/>
      <c r="G103" s="12"/>
    </row>
    <row r="104" spans="5:7" x14ac:dyDescent="0.2">
      <c r="E104" s="12"/>
      <c r="F104" s="12"/>
      <c r="G104" s="12"/>
    </row>
    <row r="105" spans="5:7" x14ac:dyDescent="0.2">
      <c r="E105" s="12"/>
      <c r="F105" s="12"/>
      <c r="G105" s="12"/>
    </row>
    <row r="106" spans="5:7" x14ac:dyDescent="0.2">
      <c r="E106" s="12"/>
      <c r="F106" s="12"/>
      <c r="G106" s="12"/>
    </row>
    <row r="107" spans="5:7" x14ac:dyDescent="0.2">
      <c r="E107" s="12"/>
      <c r="F107" s="12"/>
      <c r="G107" s="12"/>
    </row>
    <row r="108" spans="5:7" x14ac:dyDescent="0.2">
      <c r="E108" s="12"/>
      <c r="F108" s="12"/>
      <c r="G108" s="12"/>
    </row>
    <row r="109" spans="5:7" x14ac:dyDescent="0.2">
      <c r="E109" s="12"/>
      <c r="F109" s="12"/>
      <c r="G109" s="12"/>
    </row>
    <row r="110" spans="5:7" x14ac:dyDescent="0.2">
      <c r="E110" s="12"/>
      <c r="F110" s="12"/>
      <c r="G110" s="12"/>
    </row>
    <row r="111" spans="5:7" x14ac:dyDescent="0.2">
      <c r="E111" s="12"/>
      <c r="F111" s="12"/>
      <c r="G111" s="12"/>
    </row>
    <row r="112" spans="5:7" x14ac:dyDescent="0.2">
      <c r="E112" s="12"/>
      <c r="F112" s="12"/>
      <c r="G112" s="12"/>
    </row>
    <row r="113" spans="5:7" x14ac:dyDescent="0.2">
      <c r="E113" s="12"/>
      <c r="F113" s="12"/>
      <c r="G113" s="12"/>
    </row>
    <row r="114" spans="5:7" x14ac:dyDescent="0.2">
      <c r="E114" s="12"/>
      <c r="F114" s="12"/>
      <c r="G114" s="12"/>
    </row>
    <row r="115" spans="5:7" x14ac:dyDescent="0.2">
      <c r="E115" s="12"/>
      <c r="F115" s="12"/>
      <c r="G115" s="12"/>
    </row>
    <row r="116" spans="5:7" x14ac:dyDescent="0.2">
      <c r="E116" s="12"/>
      <c r="F116" s="12"/>
      <c r="G116" s="12"/>
    </row>
    <row r="117" spans="5:7" x14ac:dyDescent="0.2">
      <c r="E117" s="12"/>
      <c r="F117" s="12"/>
      <c r="G117" s="12"/>
    </row>
    <row r="118" spans="5:7" x14ac:dyDescent="0.2">
      <c r="E118" s="12"/>
      <c r="F118" s="12"/>
      <c r="G118" s="12"/>
    </row>
    <row r="119" spans="5:7" x14ac:dyDescent="0.2">
      <c r="E119" s="12"/>
      <c r="F119" s="12"/>
      <c r="G119" s="12"/>
    </row>
    <row r="120" spans="5:7" x14ac:dyDescent="0.2">
      <c r="E120" s="12"/>
      <c r="F120" s="12"/>
      <c r="G120" s="12"/>
    </row>
    <row r="121" spans="5:7" x14ac:dyDescent="0.2">
      <c r="E121" s="12"/>
      <c r="F121" s="12"/>
      <c r="G121" s="12"/>
    </row>
    <row r="122" spans="5:7" x14ac:dyDescent="0.2">
      <c r="E122" s="12"/>
      <c r="F122" s="12"/>
      <c r="G122" s="12"/>
    </row>
    <row r="123" spans="5:7" x14ac:dyDescent="0.2">
      <c r="E123" s="12"/>
      <c r="F123" s="12"/>
      <c r="G123" s="12"/>
    </row>
    <row r="124" spans="5:7" x14ac:dyDescent="0.2">
      <c r="E124" s="12"/>
      <c r="F124" s="12"/>
      <c r="G124" s="12"/>
    </row>
    <row r="125" spans="5:7" x14ac:dyDescent="0.2">
      <c r="E125" s="12"/>
      <c r="F125" s="12"/>
      <c r="G125" s="12"/>
    </row>
    <row r="126" spans="5:7" x14ac:dyDescent="0.2">
      <c r="E126" s="12"/>
      <c r="F126" s="12"/>
      <c r="G126" s="12"/>
    </row>
    <row r="127" spans="5:7" x14ac:dyDescent="0.2">
      <c r="E127" s="12"/>
    </row>
    <row r="128" spans="5:7" x14ac:dyDescent="0.2">
      <c r="E128" s="12"/>
    </row>
    <row r="129" spans="5:5" x14ac:dyDescent="0.2">
      <c r="E129" s="12"/>
    </row>
    <row r="130" spans="5:5" x14ac:dyDescent="0.2">
      <c r="E130" s="12"/>
    </row>
    <row r="131" spans="5:5" x14ac:dyDescent="0.2">
      <c r="E131" s="12"/>
    </row>
    <row r="132" spans="5:5" x14ac:dyDescent="0.2">
      <c r="E132" s="12"/>
    </row>
    <row r="133" spans="5:5" x14ac:dyDescent="0.2">
      <c r="E133" s="12"/>
    </row>
    <row r="134" spans="5:5" x14ac:dyDescent="0.2">
      <c r="E134" s="12"/>
    </row>
    <row r="135" spans="5:5" x14ac:dyDescent="0.2">
      <c r="E135" s="12"/>
    </row>
    <row r="136" spans="5:5" x14ac:dyDescent="0.2">
      <c r="E136" s="12"/>
    </row>
    <row r="137" spans="5:5" x14ac:dyDescent="0.2">
      <c r="E137" s="12"/>
    </row>
    <row r="138" spans="5:5" x14ac:dyDescent="0.2">
      <c r="E138" s="12"/>
    </row>
    <row r="139" spans="5:5" x14ac:dyDescent="0.2">
      <c r="E139" s="12"/>
    </row>
    <row r="140" spans="5:5" x14ac:dyDescent="0.2">
      <c r="E140" s="12"/>
    </row>
    <row r="141" spans="5:5" x14ac:dyDescent="0.2">
      <c r="E141" s="12"/>
    </row>
    <row r="142" spans="5:5" x14ac:dyDescent="0.2">
      <c r="E142" s="12"/>
    </row>
    <row r="143" spans="5:5" x14ac:dyDescent="0.2">
      <c r="E143" s="12"/>
    </row>
    <row r="144" spans="5:5" x14ac:dyDescent="0.2">
      <c r="E144" s="12"/>
    </row>
    <row r="145" spans="5:5" x14ac:dyDescent="0.2">
      <c r="E145" s="12"/>
    </row>
    <row r="146" spans="5:5" x14ac:dyDescent="0.2">
      <c r="E146" s="12"/>
    </row>
    <row r="147" spans="5:5" x14ac:dyDescent="0.2">
      <c r="E147" s="12"/>
    </row>
    <row r="148" spans="5:5" x14ac:dyDescent="0.2">
      <c r="E148" s="12"/>
    </row>
    <row r="149" spans="5:5" x14ac:dyDescent="0.2">
      <c r="E149" s="12"/>
    </row>
    <row r="150" spans="5:5" x14ac:dyDescent="0.2">
      <c r="E150" s="12"/>
    </row>
    <row r="151" spans="5:5" x14ac:dyDescent="0.2">
      <c r="E151" s="12"/>
    </row>
    <row r="152" spans="5:5" x14ac:dyDescent="0.2">
      <c r="E152" s="12"/>
    </row>
    <row r="153" spans="5:5" x14ac:dyDescent="0.2">
      <c r="E153" s="12"/>
    </row>
    <row r="154" spans="5:5" x14ac:dyDescent="0.2">
      <c r="E154" s="12"/>
    </row>
    <row r="155" spans="5:5" x14ac:dyDescent="0.2">
      <c r="E155" s="12"/>
    </row>
    <row r="156" spans="5:5" x14ac:dyDescent="0.2">
      <c r="E156" s="12"/>
    </row>
    <row r="157" spans="5:5" x14ac:dyDescent="0.2">
      <c r="E157" s="12"/>
    </row>
    <row r="158" spans="5:5" x14ac:dyDescent="0.2">
      <c r="E158" s="12"/>
    </row>
    <row r="159" spans="5:5" x14ac:dyDescent="0.2">
      <c r="E159" s="12"/>
    </row>
    <row r="160" spans="5:5" x14ac:dyDescent="0.2">
      <c r="E160" s="12"/>
    </row>
    <row r="161" spans="5:5" x14ac:dyDescent="0.2">
      <c r="E161" s="12"/>
    </row>
    <row r="162" spans="5:5" x14ac:dyDescent="0.2">
      <c r="E162" s="12"/>
    </row>
    <row r="163" spans="5:5" x14ac:dyDescent="0.2">
      <c r="E163" s="12"/>
    </row>
    <row r="164" spans="5:5" x14ac:dyDescent="0.2">
      <c r="E164" s="12"/>
    </row>
    <row r="165" spans="5:5" x14ac:dyDescent="0.2">
      <c r="E165" s="12"/>
    </row>
    <row r="166" spans="5:5" x14ac:dyDescent="0.2">
      <c r="E166" s="12"/>
    </row>
    <row r="167" spans="5:5" x14ac:dyDescent="0.2">
      <c r="E167" s="12"/>
    </row>
    <row r="168" spans="5:5" x14ac:dyDescent="0.2">
      <c r="E168" s="12"/>
    </row>
    <row r="169" spans="5:5" x14ac:dyDescent="0.2">
      <c r="E169" s="12"/>
    </row>
    <row r="170" spans="5:5" x14ac:dyDescent="0.2">
      <c r="E170" s="12"/>
    </row>
    <row r="171" spans="5:5" x14ac:dyDescent="0.2">
      <c r="E171" s="12"/>
    </row>
    <row r="172" spans="5:5" x14ac:dyDescent="0.2">
      <c r="E172" s="12"/>
    </row>
    <row r="173" spans="5:5" x14ac:dyDescent="0.2">
      <c r="E173" s="12"/>
    </row>
    <row r="174" spans="5:5" x14ac:dyDescent="0.2">
      <c r="E174" s="12"/>
    </row>
    <row r="175" spans="5:5" x14ac:dyDescent="0.2">
      <c r="E175" s="12"/>
    </row>
    <row r="176" spans="5:5" x14ac:dyDescent="0.2">
      <c r="E176" s="12"/>
    </row>
    <row r="177" spans="5:5" x14ac:dyDescent="0.2">
      <c r="E177" s="12"/>
    </row>
    <row r="178" spans="5:5" x14ac:dyDescent="0.2">
      <c r="E178" s="12"/>
    </row>
    <row r="179" spans="5:5" x14ac:dyDescent="0.2">
      <c r="E179" s="12"/>
    </row>
    <row r="180" spans="5:5" x14ac:dyDescent="0.2">
      <c r="E180" s="12"/>
    </row>
    <row r="181" spans="5:5" x14ac:dyDescent="0.2">
      <c r="E181" s="12"/>
    </row>
    <row r="182" spans="5:5" x14ac:dyDescent="0.2">
      <c r="E182" s="12"/>
    </row>
    <row r="183" spans="5:5" x14ac:dyDescent="0.2">
      <c r="E183" s="12"/>
    </row>
    <row r="184" spans="5:5" x14ac:dyDescent="0.2">
      <c r="E184" s="12"/>
    </row>
    <row r="185" spans="5:5" x14ac:dyDescent="0.2">
      <c r="E185" s="12"/>
    </row>
    <row r="186" spans="5:5" x14ac:dyDescent="0.2">
      <c r="E186" s="12"/>
    </row>
    <row r="187" spans="5:5" x14ac:dyDescent="0.2">
      <c r="E187" s="12"/>
    </row>
    <row r="188" spans="5:5" x14ac:dyDescent="0.2">
      <c r="E188" s="12"/>
    </row>
    <row r="189" spans="5:5" x14ac:dyDescent="0.2">
      <c r="E189" s="12"/>
    </row>
    <row r="190" spans="5:5" x14ac:dyDescent="0.2">
      <c r="E190" s="12"/>
    </row>
    <row r="191" spans="5:5" x14ac:dyDescent="0.2">
      <c r="E191" s="12"/>
    </row>
    <row r="192" spans="5:5" x14ac:dyDescent="0.2">
      <c r="E192" s="12"/>
    </row>
    <row r="193" spans="5:5" x14ac:dyDescent="0.2">
      <c r="E193" s="12"/>
    </row>
    <row r="194" spans="5:5" x14ac:dyDescent="0.2">
      <c r="E194" s="12"/>
    </row>
    <row r="195" spans="5:5" x14ac:dyDescent="0.2">
      <c r="E195" s="12"/>
    </row>
    <row r="196" spans="5:5" x14ac:dyDescent="0.2">
      <c r="E196" s="12"/>
    </row>
    <row r="197" spans="5:5" x14ac:dyDescent="0.2">
      <c r="E197" s="12"/>
    </row>
    <row r="198" spans="5:5" x14ac:dyDescent="0.2">
      <c r="E198" s="12"/>
    </row>
    <row r="199" spans="5:5" x14ac:dyDescent="0.2">
      <c r="E199" s="12"/>
    </row>
    <row r="200" spans="5:5" x14ac:dyDescent="0.2">
      <c r="E200" s="12"/>
    </row>
    <row r="201" spans="5:5" x14ac:dyDescent="0.2">
      <c r="E201" s="12"/>
    </row>
    <row r="202" spans="5:5" x14ac:dyDescent="0.2">
      <c r="E202" s="12"/>
    </row>
    <row r="203" spans="5:5" x14ac:dyDescent="0.2">
      <c r="E203" s="12"/>
    </row>
    <row r="204" spans="5:5" x14ac:dyDescent="0.2">
      <c r="E204" s="12"/>
    </row>
    <row r="205" spans="5:5" x14ac:dyDescent="0.2">
      <c r="E205" s="12"/>
    </row>
    <row r="206" spans="5:5" x14ac:dyDescent="0.2">
      <c r="E206" s="12"/>
    </row>
    <row r="207" spans="5:5" x14ac:dyDescent="0.2">
      <c r="E207" s="12"/>
    </row>
    <row r="208" spans="5:5" x14ac:dyDescent="0.2">
      <c r="E208" s="12"/>
    </row>
    <row r="209" spans="5:5" x14ac:dyDescent="0.2">
      <c r="E209" s="12"/>
    </row>
    <row r="210" spans="5:5" x14ac:dyDescent="0.2">
      <c r="E210" s="12"/>
    </row>
    <row r="211" spans="5:5" x14ac:dyDescent="0.2">
      <c r="E211" s="12"/>
    </row>
    <row r="212" spans="5:5" x14ac:dyDescent="0.2">
      <c r="E212" s="12"/>
    </row>
    <row r="213" spans="5:5" x14ac:dyDescent="0.2">
      <c r="E213" s="12"/>
    </row>
    <row r="214" spans="5:5" x14ac:dyDescent="0.2">
      <c r="E214" s="12"/>
    </row>
    <row r="215" spans="5:5" x14ac:dyDescent="0.2">
      <c r="E215" s="12"/>
    </row>
    <row r="216" spans="5:5" x14ac:dyDescent="0.2">
      <c r="E216" s="12"/>
    </row>
    <row r="217" spans="5:5" x14ac:dyDescent="0.2">
      <c r="E217" s="12"/>
    </row>
    <row r="218" spans="5:5" x14ac:dyDescent="0.2">
      <c r="E218" s="12"/>
    </row>
    <row r="219" spans="5:5" x14ac:dyDescent="0.2">
      <c r="E219" s="12"/>
    </row>
    <row r="220" spans="5:5" x14ac:dyDescent="0.2">
      <c r="E220" s="12"/>
    </row>
    <row r="221" spans="5:5" x14ac:dyDescent="0.2">
      <c r="E221" s="12"/>
    </row>
    <row r="222" spans="5:5" x14ac:dyDescent="0.2">
      <c r="E222" s="12"/>
    </row>
    <row r="223" spans="5:5" x14ac:dyDescent="0.2">
      <c r="E223" s="12"/>
    </row>
    <row r="224" spans="5:5" x14ac:dyDescent="0.2">
      <c r="E224" s="12"/>
    </row>
    <row r="225" spans="5:5" x14ac:dyDescent="0.2">
      <c r="E225" s="12"/>
    </row>
    <row r="226" spans="5:5" x14ac:dyDescent="0.2">
      <c r="E226" s="12"/>
    </row>
    <row r="227" spans="5:5" x14ac:dyDescent="0.2">
      <c r="E227" s="12"/>
    </row>
    <row r="228" spans="5:5" x14ac:dyDescent="0.2">
      <c r="E228" s="12"/>
    </row>
    <row r="229" spans="5:5" x14ac:dyDescent="0.2">
      <c r="E229" s="12"/>
    </row>
    <row r="230" spans="5:5" x14ac:dyDescent="0.2">
      <c r="E230" s="12"/>
    </row>
    <row r="231" spans="5:5" x14ac:dyDescent="0.2">
      <c r="E231" s="12"/>
    </row>
    <row r="232" spans="5:5" x14ac:dyDescent="0.2">
      <c r="E232" s="12"/>
    </row>
    <row r="233" spans="5:5" x14ac:dyDescent="0.2">
      <c r="E233" s="12"/>
    </row>
    <row r="234" spans="5:5" x14ac:dyDescent="0.2">
      <c r="E234" s="12"/>
    </row>
    <row r="235" spans="5:5" x14ac:dyDescent="0.2">
      <c r="E235" s="12"/>
    </row>
    <row r="236" spans="5:5" x14ac:dyDescent="0.2">
      <c r="E236" s="12"/>
    </row>
    <row r="237" spans="5:5" x14ac:dyDescent="0.2">
      <c r="E237" s="12"/>
    </row>
    <row r="238" spans="5:5" x14ac:dyDescent="0.2">
      <c r="E238" s="12"/>
    </row>
    <row r="239" spans="5:5" x14ac:dyDescent="0.2">
      <c r="E239" s="12"/>
    </row>
    <row r="240" spans="5:5" x14ac:dyDescent="0.2">
      <c r="E240" s="12"/>
    </row>
    <row r="241" spans="5:5" x14ac:dyDescent="0.2">
      <c r="E241" s="12"/>
    </row>
    <row r="242" spans="5:5" x14ac:dyDescent="0.2">
      <c r="E242" s="12"/>
    </row>
    <row r="243" spans="5:5" x14ac:dyDescent="0.2">
      <c r="E243" s="12"/>
    </row>
    <row r="244" spans="5:5" x14ac:dyDescent="0.2">
      <c r="E244" s="12"/>
    </row>
    <row r="245" spans="5:5" x14ac:dyDescent="0.2">
      <c r="E245" s="12"/>
    </row>
    <row r="246" spans="5:5" x14ac:dyDescent="0.2">
      <c r="E246" s="12"/>
    </row>
    <row r="247" spans="5:5" x14ac:dyDescent="0.2">
      <c r="E247" s="12"/>
    </row>
    <row r="248" spans="5:5" x14ac:dyDescent="0.2">
      <c r="E248" s="12"/>
    </row>
    <row r="249" spans="5:5" x14ac:dyDescent="0.2">
      <c r="E249" s="12"/>
    </row>
    <row r="250" spans="5:5" x14ac:dyDescent="0.2">
      <c r="E250" s="12"/>
    </row>
    <row r="251" spans="5:5" x14ac:dyDescent="0.2">
      <c r="E251" s="12"/>
    </row>
    <row r="252" spans="5:5" x14ac:dyDescent="0.2">
      <c r="E252" s="12"/>
    </row>
  </sheetData>
  <sheetProtection algorithmName="SHA-512" hashValue="Sm7kCADGk8sHjFCZQtPw/wMBtDkPkxyCUkvyt0kVptfIPnhtXwCggD3qEYRD72d05rH2asAFloCm8SGlv/v9Cg==" saltValue="xUu6jxEwZ1s1l2HS4y8iIQ==" spinCount="100000" sheet="1" objects="1" scenarios="1"/>
  <mergeCells count="6">
    <mergeCell ref="B9:G9"/>
    <mergeCell ref="B4:G4"/>
    <mergeCell ref="B5:G5"/>
    <mergeCell ref="B6:G6"/>
    <mergeCell ref="B7:G7"/>
    <mergeCell ref="B8:G8"/>
  </mergeCells>
  <phoneticPr fontId="1" type="noConversion"/>
  <pageMargins left="0.59055118110236227" right="0.55118110236220474" top="1.4960629921259843" bottom="0.78740157480314965" header="0.23622047244094491" footer="0.51181102362204722"/>
  <pageSetup paperSize="9" orientation="portrait" r:id="rId1"/>
  <headerFooter alignWithMargins="0">
    <oddHeader xml:space="preserve">&amp;LTroškovnik obiteljske kuće
&amp;RInvestitor: Alen Kusulja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017207-5C49-4E60-95C1-00F1AA40EB11}">
  <dimension ref="A1:I251"/>
  <sheetViews>
    <sheetView zoomScale="87" zoomScaleNormal="87" zoomScaleSheetLayoutView="115" zoomScalePageLayoutView="89" workbookViewId="0">
      <selection activeCell="I6" sqref="I6"/>
    </sheetView>
  </sheetViews>
  <sheetFormatPr defaultRowHeight="12.75" x14ac:dyDescent="0.2"/>
  <cols>
    <col min="1" max="1" width="6.5703125" style="1" customWidth="1"/>
    <col min="2" max="2" width="32.42578125" style="2" customWidth="1"/>
    <col min="3" max="3" width="9.140625" style="3"/>
    <col min="4" max="4" width="10" style="3" customWidth="1"/>
    <col min="5" max="5" width="13.5703125" style="3" customWidth="1"/>
    <col min="6" max="6" width="16.5703125" style="3" customWidth="1"/>
    <col min="8" max="8" width="10.140625" bestFit="1" customWidth="1"/>
    <col min="11" max="11" width="9.7109375" customWidth="1"/>
  </cols>
  <sheetData>
    <row r="1" spans="1:7" ht="19.5" customHeight="1" x14ac:dyDescent="0.2"/>
    <row r="2" spans="1:7" ht="25.5" x14ac:dyDescent="0.2">
      <c r="A2" s="7" t="s">
        <v>0</v>
      </c>
      <c r="B2" s="9" t="s">
        <v>1</v>
      </c>
      <c r="C2" s="5" t="s">
        <v>2</v>
      </c>
      <c r="D2" s="6" t="s">
        <v>3</v>
      </c>
      <c r="E2" s="35" t="s">
        <v>51</v>
      </c>
      <c r="F2" s="35" t="s">
        <v>50</v>
      </c>
    </row>
    <row r="3" spans="1:7" x14ac:dyDescent="0.2">
      <c r="B3" s="10" t="s">
        <v>26</v>
      </c>
      <c r="C3" s="4"/>
      <c r="D3" s="12"/>
      <c r="E3" s="12"/>
      <c r="F3" s="12"/>
    </row>
    <row r="4" spans="1:7" ht="96" customHeight="1" x14ac:dyDescent="0.2">
      <c r="B4" s="55" t="s">
        <v>27</v>
      </c>
      <c r="C4" s="55"/>
      <c r="D4" s="55"/>
      <c r="E4" s="55"/>
      <c r="F4" s="55"/>
    </row>
    <row r="5" spans="1:7" ht="96" customHeight="1" x14ac:dyDescent="0.2">
      <c r="B5" s="55" t="s">
        <v>52</v>
      </c>
      <c r="C5" s="56"/>
      <c r="D5" s="56"/>
      <c r="E5" s="56"/>
      <c r="F5" s="56"/>
    </row>
    <row r="6" spans="1:7" ht="106.5" customHeight="1" x14ac:dyDescent="0.2">
      <c r="B6" s="55" t="s">
        <v>54</v>
      </c>
      <c r="C6" s="56"/>
      <c r="D6" s="56"/>
      <c r="E6" s="56"/>
      <c r="F6" s="56"/>
    </row>
    <row r="7" spans="1:7" ht="121.5" customHeight="1" x14ac:dyDescent="0.2">
      <c r="B7" s="55" t="s">
        <v>55</v>
      </c>
      <c r="C7" s="56"/>
      <c r="D7" s="56"/>
      <c r="E7" s="56"/>
      <c r="F7" s="56"/>
    </row>
    <row r="8" spans="1:7" ht="70.5" customHeight="1" x14ac:dyDescent="0.2">
      <c r="B8" s="56" t="s">
        <v>33</v>
      </c>
      <c r="C8" s="56"/>
      <c r="D8" s="56"/>
      <c r="E8" s="56"/>
      <c r="F8" s="56"/>
    </row>
    <row r="9" spans="1:7" ht="70.5" customHeight="1" x14ac:dyDescent="0.2">
      <c r="B9" s="57" t="s">
        <v>62</v>
      </c>
      <c r="C9" s="57"/>
      <c r="D9" s="57"/>
      <c r="E9" s="57"/>
      <c r="F9" s="57"/>
      <c r="G9" s="58"/>
    </row>
    <row r="10" spans="1:7" x14ac:dyDescent="0.2">
      <c r="C10" s="4"/>
      <c r="D10" s="12"/>
      <c r="E10" s="12"/>
      <c r="F10" s="12"/>
    </row>
    <row r="11" spans="1:7" x14ac:dyDescent="0.2">
      <c r="B11" s="22" t="s">
        <v>19</v>
      </c>
      <c r="C11" s="4"/>
      <c r="D11" s="12"/>
      <c r="E11" s="12"/>
      <c r="F11" s="12"/>
    </row>
    <row r="12" spans="1:7" x14ac:dyDescent="0.2">
      <c r="C12" s="4"/>
      <c r="D12" s="12"/>
      <c r="E12" s="12"/>
      <c r="F12" s="12"/>
    </row>
    <row r="13" spans="1:7" ht="80.25" customHeight="1" x14ac:dyDescent="0.2">
      <c r="A13" s="27" t="s">
        <v>5</v>
      </c>
      <c r="B13" s="16" t="s">
        <v>30</v>
      </c>
      <c r="C13" s="4" t="s">
        <v>20</v>
      </c>
      <c r="D13" s="26">
        <v>1</v>
      </c>
      <c r="E13" s="38"/>
      <c r="F13" s="12">
        <f>ROUND((D13*E13),2)</f>
        <v>0</v>
      </c>
    </row>
    <row r="14" spans="1:7" x14ac:dyDescent="0.2">
      <c r="C14" s="4"/>
      <c r="D14" s="26"/>
      <c r="E14" s="12"/>
      <c r="F14" s="12"/>
    </row>
    <row r="15" spans="1:7" ht="202.5" customHeight="1" x14ac:dyDescent="0.2">
      <c r="A15" s="27" t="s">
        <v>6</v>
      </c>
      <c r="B15" s="16" t="s">
        <v>63</v>
      </c>
      <c r="C15" s="30"/>
      <c r="D15" s="26"/>
      <c r="E15" s="12"/>
      <c r="F15" s="12"/>
    </row>
    <row r="16" spans="1:7" ht="14.25" customHeight="1" x14ac:dyDescent="0.2">
      <c r="A16" s="27"/>
      <c r="B16" s="16" t="s">
        <v>21</v>
      </c>
      <c r="C16" s="30" t="s">
        <v>9</v>
      </c>
      <c r="D16" s="26">
        <v>4</v>
      </c>
      <c r="E16" s="38"/>
      <c r="F16" s="12">
        <f t="shared" ref="F16:F27" si="0">ROUND((D16*E16),2)</f>
        <v>0</v>
      </c>
    </row>
    <row r="17" spans="1:9" ht="14.25" customHeight="1" x14ac:dyDescent="0.2">
      <c r="A17" s="27"/>
      <c r="B17" s="16" t="s">
        <v>22</v>
      </c>
      <c r="C17" s="30" t="s">
        <v>9</v>
      </c>
      <c r="D17" s="26">
        <v>10</v>
      </c>
      <c r="E17" s="38"/>
      <c r="F17" s="12">
        <f t="shared" si="0"/>
        <v>0</v>
      </c>
    </row>
    <row r="18" spans="1:9" ht="12.75" customHeight="1" x14ac:dyDescent="0.2">
      <c r="A18" s="27"/>
      <c r="B18" s="11"/>
      <c r="C18" s="4"/>
      <c r="D18" s="26"/>
      <c r="E18" s="12"/>
      <c r="F18" s="12"/>
    </row>
    <row r="19" spans="1:9" ht="203.25" customHeight="1" x14ac:dyDescent="0.2">
      <c r="A19" s="27" t="s">
        <v>7</v>
      </c>
      <c r="B19" s="16" t="s">
        <v>64</v>
      </c>
      <c r="C19" s="30" t="s">
        <v>8</v>
      </c>
      <c r="D19" s="26">
        <v>172.23</v>
      </c>
      <c r="E19" s="38"/>
      <c r="F19" s="12">
        <f t="shared" si="0"/>
        <v>0</v>
      </c>
    </row>
    <row r="20" spans="1:9" x14ac:dyDescent="0.2">
      <c r="C20" s="4"/>
      <c r="D20" s="26"/>
      <c r="E20" s="12"/>
      <c r="F20" s="12"/>
    </row>
    <row r="21" spans="1:9" ht="106.5" customHeight="1" x14ac:dyDescent="0.2">
      <c r="A21" s="27" t="s">
        <v>18</v>
      </c>
      <c r="B21" s="16" t="s">
        <v>36</v>
      </c>
      <c r="C21" s="30" t="s">
        <v>8</v>
      </c>
      <c r="D21" s="26">
        <v>134.72</v>
      </c>
      <c r="E21" s="38"/>
      <c r="F21" s="12">
        <f t="shared" si="0"/>
        <v>0</v>
      </c>
    </row>
    <row r="22" spans="1:9" ht="15" customHeight="1" x14ac:dyDescent="0.2">
      <c r="A22" s="27"/>
      <c r="B22" s="11"/>
      <c r="C22" s="4"/>
      <c r="D22" s="26"/>
      <c r="E22" s="12"/>
      <c r="F22" s="12"/>
    </row>
    <row r="23" spans="1:9" ht="106.5" customHeight="1" x14ac:dyDescent="0.2">
      <c r="A23" s="27" t="s">
        <v>23</v>
      </c>
      <c r="B23" s="16" t="s">
        <v>37</v>
      </c>
      <c r="C23" s="30" t="s">
        <v>8</v>
      </c>
      <c r="D23" s="26">
        <v>134.72</v>
      </c>
      <c r="E23" s="38"/>
      <c r="F23" s="12">
        <f t="shared" si="0"/>
        <v>0</v>
      </c>
    </row>
    <row r="24" spans="1:9" ht="15" customHeight="1" x14ac:dyDescent="0.2">
      <c r="A24" s="27"/>
      <c r="B24" s="11"/>
      <c r="C24" s="4"/>
      <c r="D24" s="26"/>
      <c r="E24" s="12"/>
      <c r="F24" s="12"/>
    </row>
    <row r="25" spans="1:9" ht="96" customHeight="1" x14ac:dyDescent="0.2">
      <c r="A25" s="27" t="s">
        <v>24</v>
      </c>
      <c r="B25" s="16" t="s">
        <v>38</v>
      </c>
      <c r="C25" s="30" t="s">
        <v>8</v>
      </c>
      <c r="D25" s="26">
        <v>16.84</v>
      </c>
      <c r="E25" s="38"/>
      <c r="F25" s="12">
        <f t="shared" si="0"/>
        <v>0</v>
      </c>
    </row>
    <row r="26" spans="1:9" ht="15" customHeight="1" x14ac:dyDescent="0.2">
      <c r="A26" s="27"/>
      <c r="B26" s="11"/>
      <c r="C26" s="4"/>
      <c r="D26" s="26"/>
      <c r="E26" s="12"/>
      <c r="F26" s="12"/>
    </row>
    <row r="27" spans="1:9" ht="124.5" customHeight="1" thickBot="1" x14ac:dyDescent="0.25">
      <c r="A27" s="27" t="s">
        <v>39</v>
      </c>
      <c r="B27" s="16" t="s">
        <v>40</v>
      </c>
      <c r="C27" s="30" t="s">
        <v>9</v>
      </c>
      <c r="D27" s="26">
        <v>1</v>
      </c>
      <c r="E27" s="38"/>
      <c r="F27" s="12">
        <f t="shared" si="0"/>
        <v>0</v>
      </c>
    </row>
    <row r="28" spans="1:9" x14ac:dyDescent="0.2">
      <c r="A28" s="40"/>
      <c r="B28" s="41"/>
      <c r="C28" s="42"/>
      <c r="D28" s="43"/>
      <c r="E28" s="44" t="s">
        <v>4</v>
      </c>
      <c r="F28" s="45">
        <f>ROUND(SUM(F13:F27),2)</f>
        <v>0</v>
      </c>
    </row>
    <row r="29" spans="1:9" x14ac:dyDescent="0.2">
      <c r="C29" s="4"/>
      <c r="D29" s="12"/>
      <c r="E29" s="23" t="s">
        <v>56</v>
      </c>
      <c r="F29" s="37">
        <f>ROUND((F28*0.25),2)</f>
        <v>0</v>
      </c>
    </row>
    <row r="30" spans="1:9" x14ac:dyDescent="0.2">
      <c r="C30" s="4"/>
      <c r="D30" s="12"/>
      <c r="E30" s="23" t="s">
        <v>57</v>
      </c>
      <c r="F30" s="37">
        <f>ROUND(SUM(F28:F29),2)</f>
        <v>0</v>
      </c>
    </row>
    <row r="31" spans="1:9" x14ac:dyDescent="0.2">
      <c r="C31" s="4"/>
      <c r="D31" s="12"/>
      <c r="E31" s="23"/>
      <c r="F31" s="23"/>
      <c r="I31" s="19" t="s">
        <v>11</v>
      </c>
    </row>
    <row r="32" spans="1:9" x14ac:dyDescent="0.2">
      <c r="C32" s="4"/>
      <c r="D32" s="12"/>
      <c r="E32" s="12"/>
      <c r="F32" s="12"/>
    </row>
    <row r="33" spans="3:6" x14ac:dyDescent="0.2">
      <c r="C33" s="4"/>
      <c r="D33" s="12"/>
      <c r="E33" s="12"/>
      <c r="F33" s="12"/>
    </row>
    <row r="34" spans="3:6" x14ac:dyDescent="0.2">
      <c r="C34" s="4"/>
      <c r="D34" s="12"/>
      <c r="E34" s="12"/>
      <c r="F34" s="12"/>
    </row>
    <row r="35" spans="3:6" x14ac:dyDescent="0.2">
      <c r="C35" s="4"/>
      <c r="D35" s="12"/>
      <c r="E35" s="12"/>
      <c r="F35" s="12"/>
    </row>
    <row r="36" spans="3:6" x14ac:dyDescent="0.2">
      <c r="C36" s="4"/>
      <c r="D36" s="12"/>
      <c r="E36" s="12"/>
      <c r="F36" s="12"/>
    </row>
    <row r="37" spans="3:6" x14ac:dyDescent="0.2">
      <c r="C37" s="4"/>
      <c r="D37" s="12"/>
      <c r="E37" s="12"/>
      <c r="F37" s="12"/>
    </row>
    <row r="38" spans="3:6" x14ac:dyDescent="0.2">
      <c r="C38" s="4"/>
      <c r="D38" s="12"/>
      <c r="E38" s="12"/>
      <c r="F38" s="12"/>
    </row>
    <row r="39" spans="3:6" x14ac:dyDescent="0.2">
      <c r="C39" s="4"/>
      <c r="D39" s="12"/>
      <c r="E39" s="12"/>
      <c r="F39" s="12"/>
    </row>
    <row r="40" spans="3:6" x14ac:dyDescent="0.2">
      <c r="C40" s="4"/>
      <c r="D40" s="12"/>
      <c r="E40" s="12"/>
      <c r="F40" s="12"/>
    </row>
    <row r="41" spans="3:6" x14ac:dyDescent="0.2">
      <c r="C41" s="4"/>
      <c r="D41" s="12"/>
      <c r="E41" s="12"/>
      <c r="F41" s="12"/>
    </row>
    <row r="42" spans="3:6" x14ac:dyDescent="0.2">
      <c r="C42" s="4"/>
      <c r="D42" s="12"/>
      <c r="E42" s="12"/>
      <c r="F42" s="12"/>
    </row>
    <row r="43" spans="3:6" ht="15" customHeight="1" x14ac:dyDescent="0.2">
      <c r="C43" s="4"/>
      <c r="D43" s="12"/>
      <c r="E43" s="12"/>
      <c r="F43" s="12"/>
    </row>
    <row r="44" spans="3:6" x14ac:dyDescent="0.2">
      <c r="C44" s="4"/>
      <c r="D44" s="12"/>
      <c r="E44" s="12"/>
      <c r="F44" s="12"/>
    </row>
    <row r="45" spans="3:6" x14ac:dyDescent="0.2">
      <c r="C45" s="4"/>
      <c r="D45" s="12"/>
      <c r="E45" s="12"/>
      <c r="F45" s="12"/>
    </row>
    <row r="46" spans="3:6" x14ac:dyDescent="0.2">
      <c r="C46" s="4"/>
      <c r="D46" s="12"/>
      <c r="E46" s="12"/>
      <c r="F46" s="12"/>
    </row>
    <row r="47" spans="3:6" x14ac:dyDescent="0.2">
      <c r="C47" s="4"/>
      <c r="D47" s="12"/>
      <c r="E47" s="12"/>
      <c r="F47" s="12"/>
    </row>
    <row r="48" spans="3:6" x14ac:dyDescent="0.2">
      <c r="C48" s="4"/>
      <c r="D48" s="12"/>
      <c r="E48" s="12"/>
      <c r="F48" s="12"/>
    </row>
    <row r="49" spans="3:6" x14ac:dyDescent="0.2">
      <c r="C49" s="4"/>
      <c r="D49" s="12"/>
      <c r="E49" s="12"/>
      <c r="F49" s="12"/>
    </row>
    <row r="50" spans="3:6" x14ac:dyDescent="0.2">
      <c r="C50" s="4"/>
      <c r="D50" s="12"/>
      <c r="E50" s="12"/>
      <c r="F50" s="12"/>
    </row>
    <row r="51" spans="3:6" x14ac:dyDescent="0.2">
      <c r="C51" s="4"/>
      <c r="D51" s="12"/>
      <c r="E51" s="12"/>
      <c r="F51" s="12"/>
    </row>
    <row r="52" spans="3:6" x14ac:dyDescent="0.2">
      <c r="C52" s="4"/>
      <c r="D52" s="12"/>
      <c r="E52" s="12"/>
      <c r="F52" s="12"/>
    </row>
    <row r="53" spans="3:6" x14ac:dyDescent="0.2">
      <c r="C53" s="4"/>
      <c r="D53" s="12"/>
      <c r="E53" s="12"/>
      <c r="F53" s="12"/>
    </row>
    <row r="54" spans="3:6" x14ac:dyDescent="0.2">
      <c r="C54" s="4"/>
      <c r="D54" s="12"/>
      <c r="E54" s="12"/>
      <c r="F54" s="12"/>
    </row>
    <row r="55" spans="3:6" x14ac:dyDescent="0.2">
      <c r="C55" s="4"/>
      <c r="D55" s="12"/>
      <c r="E55" s="12"/>
      <c r="F55" s="12"/>
    </row>
    <row r="56" spans="3:6" x14ac:dyDescent="0.2">
      <c r="C56" s="4"/>
      <c r="D56" s="12"/>
      <c r="E56" s="12"/>
      <c r="F56" s="12"/>
    </row>
    <row r="57" spans="3:6" ht="12.75" customHeight="1" x14ac:dyDescent="0.2">
      <c r="C57" s="4"/>
      <c r="D57" s="12"/>
      <c r="E57" s="12"/>
      <c r="F57" s="12"/>
    </row>
    <row r="58" spans="3:6" x14ac:dyDescent="0.2">
      <c r="C58" s="4"/>
      <c r="D58" s="12"/>
      <c r="E58" s="12"/>
      <c r="F58" s="12"/>
    </row>
    <row r="59" spans="3:6" x14ac:dyDescent="0.2">
      <c r="C59" s="4"/>
      <c r="D59" s="12"/>
      <c r="E59" s="12"/>
      <c r="F59" s="12"/>
    </row>
    <row r="60" spans="3:6" x14ac:dyDescent="0.2">
      <c r="C60" s="4"/>
      <c r="D60" s="12"/>
      <c r="E60" s="12"/>
      <c r="F60" s="12"/>
    </row>
    <row r="61" spans="3:6" x14ac:dyDescent="0.2">
      <c r="C61" s="4"/>
      <c r="D61" s="12"/>
      <c r="E61" s="12"/>
      <c r="F61" s="12"/>
    </row>
    <row r="62" spans="3:6" x14ac:dyDescent="0.2">
      <c r="C62" s="4"/>
      <c r="D62" s="12"/>
      <c r="E62" s="12"/>
      <c r="F62" s="12"/>
    </row>
    <row r="63" spans="3:6" x14ac:dyDescent="0.2">
      <c r="C63" s="4"/>
      <c r="D63" s="12"/>
      <c r="E63" s="12"/>
      <c r="F63" s="12"/>
    </row>
    <row r="64" spans="3:6" x14ac:dyDescent="0.2">
      <c r="C64" s="4"/>
      <c r="D64" s="12"/>
      <c r="E64" s="12"/>
      <c r="F64" s="12"/>
    </row>
    <row r="65" spans="3:6" x14ac:dyDescent="0.2">
      <c r="C65" s="4"/>
      <c r="D65" s="12"/>
      <c r="E65" s="12"/>
      <c r="F65" s="12"/>
    </row>
    <row r="66" spans="3:6" x14ac:dyDescent="0.2">
      <c r="C66" s="4"/>
      <c r="D66" s="12"/>
      <c r="E66" s="12"/>
      <c r="F66" s="12"/>
    </row>
    <row r="67" spans="3:6" x14ac:dyDescent="0.2">
      <c r="C67" s="4"/>
      <c r="D67" s="12"/>
      <c r="E67" s="12"/>
      <c r="F67" s="12"/>
    </row>
    <row r="68" spans="3:6" x14ac:dyDescent="0.2">
      <c r="C68" s="4"/>
      <c r="D68" s="12"/>
      <c r="E68" s="12"/>
      <c r="F68" s="12"/>
    </row>
    <row r="69" spans="3:6" x14ac:dyDescent="0.2">
      <c r="C69" s="4"/>
      <c r="D69" s="12"/>
      <c r="E69" s="12"/>
      <c r="F69" s="12"/>
    </row>
    <row r="70" spans="3:6" x14ac:dyDescent="0.2">
      <c r="C70" s="4"/>
      <c r="D70" s="12"/>
      <c r="E70" s="12"/>
      <c r="F70" s="12"/>
    </row>
    <row r="71" spans="3:6" x14ac:dyDescent="0.2">
      <c r="C71" s="4"/>
      <c r="D71" s="12"/>
      <c r="E71" s="12"/>
      <c r="F71" s="12"/>
    </row>
    <row r="72" spans="3:6" x14ac:dyDescent="0.2">
      <c r="C72" s="4"/>
      <c r="D72" s="12"/>
      <c r="E72" s="12"/>
      <c r="F72" s="12"/>
    </row>
    <row r="73" spans="3:6" x14ac:dyDescent="0.2">
      <c r="C73" s="4"/>
      <c r="D73" s="12"/>
      <c r="E73" s="12"/>
      <c r="F73" s="12"/>
    </row>
    <row r="74" spans="3:6" x14ac:dyDescent="0.2">
      <c r="C74" s="4"/>
      <c r="D74" s="12"/>
      <c r="E74" s="12"/>
      <c r="F74" s="12"/>
    </row>
    <row r="75" spans="3:6" x14ac:dyDescent="0.2">
      <c r="C75" s="4"/>
      <c r="D75" s="12"/>
      <c r="E75" s="12"/>
      <c r="F75" s="12"/>
    </row>
    <row r="76" spans="3:6" x14ac:dyDescent="0.2">
      <c r="C76" s="4"/>
      <c r="D76" s="12"/>
      <c r="E76" s="12"/>
      <c r="F76" s="12"/>
    </row>
    <row r="77" spans="3:6" x14ac:dyDescent="0.2">
      <c r="C77" s="4"/>
      <c r="D77" s="12"/>
      <c r="E77" s="12"/>
      <c r="F77" s="12"/>
    </row>
    <row r="78" spans="3:6" x14ac:dyDescent="0.2">
      <c r="C78" s="4"/>
      <c r="D78" s="12"/>
      <c r="E78" s="12"/>
      <c r="F78" s="12"/>
    </row>
    <row r="79" spans="3:6" x14ac:dyDescent="0.2">
      <c r="C79" s="4"/>
      <c r="D79" s="12"/>
      <c r="E79" s="12"/>
      <c r="F79" s="12"/>
    </row>
    <row r="80" spans="3:6" x14ac:dyDescent="0.2">
      <c r="C80" s="4"/>
      <c r="D80" s="12"/>
      <c r="E80" s="12"/>
      <c r="F80" s="12"/>
    </row>
    <row r="81" spans="3:6" x14ac:dyDescent="0.2">
      <c r="C81" s="4"/>
      <c r="D81" s="12"/>
      <c r="E81" s="12"/>
      <c r="F81" s="12"/>
    </row>
    <row r="82" spans="3:6" x14ac:dyDescent="0.2">
      <c r="D82" s="12"/>
      <c r="E82" s="12"/>
      <c r="F82" s="12"/>
    </row>
    <row r="83" spans="3:6" x14ac:dyDescent="0.2">
      <c r="D83" s="12"/>
      <c r="E83" s="12"/>
      <c r="F83" s="12"/>
    </row>
    <row r="84" spans="3:6" x14ac:dyDescent="0.2">
      <c r="D84" s="12"/>
      <c r="E84" s="12"/>
      <c r="F84" s="12"/>
    </row>
    <row r="85" spans="3:6" x14ac:dyDescent="0.2">
      <c r="D85" s="12"/>
      <c r="E85" s="12"/>
      <c r="F85" s="12"/>
    </row>
    <row r="86" spans="3:6" x14ac:dyDescent="0.2">
      <c r="D86" s="12"/>
      <c r="E86" s="12"/>
      <c r="F86" s="12"/>
    </row>
    <row r="87" spans="3:6" x14ac:dyDescent="0.2">
      <c r="D87" s="12"/>
      <c r="E87" s="12"/>
      <c r="F87" s="12"/>
    </row>
    <row r="88" spans="3:6" x14ac:dyDescent="0.2">
      <c r="D88" s="12"/>
      <c r="E88" s="12"/>
      <c r="F88" s="12"/>
    </row>
    <row r="89" spans="3:6" x14ac:dyDescent="0.2">
      <c r="D89" s="12"/>
      <c r="E89" s="12"/>
      <c r="F89" s="12"/>
    </row>
    <row r="90" spans="3:6" x14ac:dyDescent="0.2">
      <c r="D90" s="12"/>
      <c r="E90" s="12"/>
      <c r="F90" s="12"/>
    </row>
    <row r="91" spans="3:6" x14ac:dyDescent="0.2">
      <c r="D91" s="12"/>
      <c r="E91" s="12"/>
      <c r="F91" s="12"/>
    </row>
    <row r="92" spans="3:6" x14ac:dyDescent="0.2">
      <c r="D92" s="12"/>
      <c r="E92" s="12"/>
      <c r="F92" s="12"/>
    </row>
    <row r="93" spans="3:6" x14ac:dyDescent="0.2">
      <c r="D93" s="12"/>
      <c r="E93" s="12"/>
      <c r="F93" s="12"/>
    </row>
    <row r="94" spans="3:6" x14ac:dyDescent="0.2">
      <c r="D94" s="12"/>
      <c r="E94" s="12"/>
      <c r="F94" s="12"/>
    </row>
    <row r="95" spans="3:6" x14ac:dyDescent="0.2">
      <c r="D95" s="12"/>
      <c r="E95" s="12"/>
      <c r="F95" s="12"/>
    </row>
    <row r="96" spans="3:6" x14ac:dyDescent="0.2">
      <c r="D96" s="12"/>
      <c r="E96" s="12"/>
      <c r="F96" s="12"/>
    </row>
    <row r="97" spans="4:6" x14ac:dyDescent="0.2">
      <c r="D97" s="12"/>
      <c r="E97" s="12"/>
      <c r="F97" s="12"/>
    </row>
    <row r="98" spans="4:6" x14ac:dyDescent="0.2">
      <c r="D98" s="12"/>
      <c r="E98" s="12"/>
      <c r="F98" s="12"/>
    </row>
    <row r="99" spans="4:6" x14ac:dyDescent="0.2">
      <c r="D99" s="12"/>
      <c r="E99" s="12"/>
      <c r="F99" s="12"/>
    </row>
    <row r="100" spans="4:6" x14ac:dyDescent="0.2">
      <c r="D100" s="12"/>
      <c r="E100" s="12"/>
      <c r="F100" s="12"/>
    </row>
    <row r="101" spans="4:6" x14ac:dyDescent="0.2">
      <c r="D101" s="12"/>
      <c r="E101" s="12"/>
      <c r="F101" s="12"/>
    </row>
    <row r="102" spans="4:6" x14ac:dyDescent="0.2">
      <c r="D102" s="12"/>
      <c r="E102" s="12"/>
      <c r="F102" s="12"/>
    </row>
    <row r="103" spans="4:6" x14ac:dyDescent="0.2">
      <c r="D103" s="12"/>
      <c r="E103" s="12"/>
      <c r="F103" s="12"/>
    </row>
    <row r="104" spans="4:6" x14ac:dyDescent="0.2">
      <c r="D104" s="12"/>
      <c r="E104" s="12"/>
      <c r="F104" s="12"/>
    </row>
    <row r="105" spans="4:6" x14ac:dyDescent="0.2">
      <c r="D105" s="12"/>
      <c r="E105" s="12"/>
      <c r="F105" s="12"/>
    </row>
    <row r="106" spans="4:6" x14ac:dyDescent="0.2">
      <c r="D106" s="12"/>
      <c r="E106" s="12"/>
      <c r="F106" s="12"/>
    </row>
    <row r="107" spans="4:6" x14ac:dyDescent="0.2">
      <c r="D107" s="12"/>
      <c r="E107" s="12"/>
      <c r="F107" s="12"/>
    </row>
    <row r="108" spans="4:6" x14ac:dyDescent="0.2">
      <c r="D108" s="12"/>
      <c r="E108" s="12"/>
      <c r="F108" s="12"/>
    </row>
    <row r="109" spans="4:6" x14ac:dyDescent="0.2">
      <c r="D109" s="12"/>
      <c r="E109" s="12"/>
      <c r="F109" s="12"/>
    </row>
    <row r="110" spans="4:6" x14ac:dyDescent="0.2">
      <c r="D110" s="12"/>
      <c r="E110" s="12"/>
      <c r="F110" s="12"/>
    </row>
    <row r="111" spans="4:6" x14ac:dyDescent="0.2">
      <c r="D111" s="12"/>
      <c r="E111" s="12"/>
      <c r="F111" s="12"/>
    </row>
    <row r="112" spans="4:6" x14ac:dyDescent="0.2">
      <c r="D112" s="12"/>
      <c r="E112" s="12"/>
      <c r="F112" s="12"/>
    </row>
    <row r="113" spans="4:6" x14ac:dyDescent="0.2">
      <c r="D113" s="12"/>
      <c r="E113" s="12"/>
      <c r="F113" s="12"/>
    </row>
    <row r="114" spans="4:6" x14ac:dyDescent="0.2">
      <c r="D114" s="12"/>
      <c r="E114" s="12"/>
      <c r="F114" s="12"/>
    </row>
    <row r="115" spans="4:6" x14ac:dyDescent="0.2">
      <c r="D115" s="12"/>
      <c r="E115" s="12"/>
      <c r="F115" s="12"/>
    </row>
    <row r="116" spans="4:6" x14ac:dyDescent="0.2">
      <c r="D116" s="12"/>
      <c r="E116" s="12"/>
      <c r="F116" s="12"/>
    </row>
    <row r="117" spans="4:6" x14ac:dyDescent="0.2">
      <c r="D117" s="12"/>
      <c r="E117" s="12"/>
      <c r="F117" s="12"/>
    </row>
    <row r="118" spans="4:6" x14ac:dyDescent="0.2">
      <c r="D118" s="12"/>
      <c r="E118" s="12"/>
      <c r="F118" s="12"/>
    </row>
    <row r="119" spans="4:6" x14ac:dyDescent="0.2">
      <c r="D119" s="12"/>
      <c r="E119" s="12"/>
      <c r="F119" s="12"/>
    </row>
    <row r="120" spans="4:6" x14ac:dyDescent="0.2">
      <c r="D120" s="12"/>
      <c r="E120" s="12"/>
      <c r="F120" s="12"/>
    </row>
    <row r="121" spans="4:6" x14ac:dyDescent="0.2">
      <c r="D121" s="12"/>
      <c r="E121" s="12"/>
      <c r="F121" s="12"/>
    </row>
    <row r="122" spans="4:6" x14ac:dyDescent="0.2">
      <c r="D122" s="12"/>
      <c r="E122" s="12"/>
      <c r="F122" s="12"/>
    </row>
    <row r="123" spans="4:6" x14ac:dyDescent="0.2">
      <c r="D123" s="12"/>
      <c r="E123" s="12"/>
      <c r="F123" s="12"/>
    </row>
    <row r="124" spans="4:6" x14ac:dyDescent="0.2">
      <c r="D124" s="12"/>
      <c r="E124" s="12"/>
      <c r="F124" s="12"/>
    </row>
    <row r="125" spans="4:6" x14ac:dyDescent="0.2">
      <c r="D125" s="12"/>
      <c r="E125" s="12"/>
      <c r="F125" s="12"/>
    </row>
    <row r="126" spans="4:6" x14ac:dyDescent="0.2">
      <c r="D126" s="12"/>
    </row>
    <row r="127" spans="4:6" x14ac:dyDescent="0.2">
      <c r="D127" s="12"/>
    </row>
    <row r="128" spans="4:6" x14ac:dyDescent="0.2">
      <c r="D128" s="12"/>
    </row>
    <row r="129" spans="4:4" x14ac:dyDescent="0.2">
      <c r="D129" s="12"/>
    </row>
    <row r="130" spans="4:4" x14ac:dyDescent="0.2">
      <c r="D130" s="12"/>
    </row>
    <row r="131" spans="4:4" x14ac:dyDescent="0.2">
      <c r="D131" s="12"/>
    </row>
    <row r="132" spans="4:4" x14ac:dyDescent="0.2">
      <c r="D132" s="12"/>
    </row>
    <row r="133" spans="4:4" x14ac:dyDescent="0.2">
      <c r="D133" s="12"/>
    </row>
    <row r="134" spans="4:4" x14ac:dyDescent="0.2">
      <c r="D134" s="12"/>
    </row>
    <row r="135" spans="4:4" x14ac:dyDescent="0.2">
      <c r="D135" s="12"/>
    </row>
    <row r="136" spans="4:4" x14ac:dyDescent="0.2">
      <c r="D136" s="12"/>
    </row>
    <row r="137" spans="4:4" x14ac:dyDescent="0.2">
      <c r="D137" s="12"/>
    </row>
    <row r="138" spans="4:4" x14ac:dyDescent="0.2">
      <c r="D138" s="12"/>
    </row>
    <row r="139" spans="4:4" x14ac:dyDescent="0.2">
      <c r="D139" s="12"/>
    </row>
    <row r="140" spans="4:4" x14ac:dyDescent="0.2">
      <c r="D140" s="12"/>
    </row>
    <row r="141" spans="4:4" x14ac:dyDescent="0.2">
      <c r="D141" s="12"/>
    </row>
    <row r="142" spans="4:4" x14ac:dyDescent="0.2">
      <c r="D142" s="12"/>
    </row>
    <row r="143" spans="4:4" x14ac:dyDescent="0.2">
      <c r="D143" s="12"/>
    </row>
    <row r="144" spans="4:4" x14ac:dyDescent="0.2">
      <c r="D144" s="12"/>
    </row>
    <row r="145" spans="4:4" x14ac:dyDescent="0.2">
      <c r="D145" s="12"/>
    </row>
    <row r="146" spans="4:4" x14ac:dyDescent="0.2">
      <c r="D146" s="12"/>
    </row>
    <row r="147" spans="4:4" x14ac:dyDescent="0.2">
      <c r="D147" s="12"/>
    </row>
    <row r="148" spans="4:4" x14ac:dyDescent="0.2">
      <c r="D148" s="12"/>
    </row>
    <row r="149" spans="4:4" x14ac:dyDescent="0.2">
      <c r="D149" s="12"/>
    </row>
    <row r="150" spans="4:4" x14ac:dyDescent="0.2">
      <c r="D150" s="12"/>
    </row>
    <row r="151" spans="4:4" x14ac:dyDescent="0.2">
      <c r="D151" s="12"/>
    </row>
    <row r="152" spans="4:4" x14ac:dyDescent="0.2">
      <c r="D152" s="12"/>
    </row>
    <row r="153" spans="4:4" x14ac:dyDescent="0.2">
      <c r="D153" s="12"/>
    </row>
    <row r="154" spans="4:4" x14ac:dyDescent="0.2">
      <c r="D154" s="12"/>
    </row>
    <row r="155" spans="4:4" x14ac:dyDescent="0.2">
      <c r="D155" s="12"/>
    </row>
    <row r="156" spans="4:4" x14ac:dyDescent="0.2">
      <c r="D156" s="12"/>
    </row>
    <row r="157" spans="4:4" x14ac:dyDescent="0.2">
      <c r="D157" s="12"/>
    </row>
    <row r="158" spans="4:4" x14ac:dyDescent="0.2">
      <c r="D158" s="12"/>
    </row>
    <row r="159" spans="4:4" x14ac:dyDescent="0.2">
      <c r="D159" s="12"/>
    </row>
    <row r="160" spans="4:4" x14ac:dyDescent="0.2">
      <c r="D160" s="12"/>
    </row>
    <row r="161" spans="4:4" x14ac:dyDescent="0.2">
      <c r="D161" s="12"/>
    </row>
    <row r="162" spans="4:4" x14ac:dyDescent="0.2">
      <c r="D162" s="12"/>
    </row>
    <row r="163" spans="4:4" x14ac:dyDescent="0.2">
      <c r="D163" s="12"/>
    </row>
    <row r="164" spans="4:4" x14ac:dyDescent="0.2">
      <c r="D164" s="12"/>
    </row>
    <row r="165" spans="4:4" x14ac:dyDescent="0.2">
      <c r="D165" s="12"/>
    </row>
    <row r="166" spans="4:4" x14ac:dyDescent="0.2">
      <c r="D166" s="12"/>
    </row>
    <row r="167" spans="4:4" x14ac:dyDescent="0.2">
      <c r="D167" s="12"/>
    </row>
    <row r="168" spans="4:4" x14ac:dyDescent="0.2">
      <c r="D168" s="12"/>
    </row>
    <row r="169" spans="4:4" x14ac:dyDescent="0.2">
      <c r="D169" s="12"/>
    </row>
    <row r="170" spans="4:4" x14ac:dyDescent="0.2">
      <c r="D170" s="12"/>
    </row>
    <row r="171" spans="4:4" x14ac:dyDescent="0.2">
      <c r="D171" s="12"/>
    </row>
    <row r="172" spans="4:4" x14ac:dyDescent="0.2">
      <c r="D172" s="12"/>
    </row>
    <row r="173" spans="4:4" x14ac:dyDescent="0.2">
      <c r="D173" s="12"/>
    </row>
    <row r="174" spans="4:4" x14ac:dyDescent="0.2">
      <c r="D174" s="12"/>
    </row>
    <row r="175" spans="4:4" x14ac:dyDescent="0.2">
      <c r="D175" s="12"/>
    </row>
    <row r="176" spans="4:4" x14ac:dyDescent="0.2">
      <c r="D176" s="12"/>
    </row>
    <row r="177" spans="4:4" x14ac:dyDescent="0.2">
      <c r="D177" s="12"/>
    </row>
    <row r="178" spans="4:4" x14ac:dyDescent="0.2">
      <c r="D178" s="12"/>
    </row>
    <row r="179" spans="4:4" x14ac:dyDescent="0.2">
      <c r="D179" s="12"/>
    </row>
    <row r="180" spans="4:4" x14ac:dyDescent="0.2">
      <c r="D180" s="12"/>
    </row>
    <row r="181" spans="4:4" x14ac:dyDescent="0.2">
      <c r="D181" s="12"/>
    </row>
    <row r="182" spans="4:4" x14ac:dyDescent="0.2">
      <c r="D182" s="12"/>
    </row>
    <row r="183" spans="4:4" x14ac:dyDescent="0.2">
      <c r="D183" s="12"/>
    </row>
    <row r="184" spans="4:4" x14ac:dyDescent="0.2">
      <c r="D184" s="12"/>
    </row>
    <row r="185" spans="4:4" x14ac:dyDescent="0.2">
      <c r="D185" s="12"/>
    </row>
    <row r="186" spans="4:4" x14ac:dyDescent="0.2">
      <c r="D186" s="12"/>
    </row>
    <row r="187" spans="4:4" x14ac:dyDescent="0.2">
      <c r="D187" s="12"/>
    </row>
    <row r="188" spans="4:4" x14ac:dyDescent="0.2">
      <c r="D188" s="12"/>
    </row>
    <row r="189" spans="4:4" x14ac:dyDescent="0.2">
      <c r="D189" s="12"/>
    </row>
    <row r="190" spans="4:4" x14ac:dyDescent="0.2">
      <c r="D190" s="12"/>
    </row>
    <row r="191" spans="4:4" x14ac:dyDescent="0.2">
      <c r="D191" s="12"/>
    </row>
    <row r="192" spans="4:4" x14ac:dyDescent="0.2">
      <c r="D192" s="12"/>
    </row>
    <row r="193" spans="4:4" x14ac:dyDescent="0.2">
      <c r="D193" s="12"/>
    </row>
    <row r="194" spans="4:4" x14ac:dyDescent="0.2">
      <c r="D194" s="12"/>
    </row>
    <row r="195" spans="4:4" x14ac:dyDescent="0.2">
      <c r="D195" s="12"/>
    </row>
    <row r="196" spans="4:4" x14ac:dyDescent="0.2">
      <c r="D196" s="12"/>
    </row>
    <row r="197" spans="4:4" x14ac:dyDescent="0.2">
      <c r="D197" s="12"/>
    </row>
    <row r="198" spans="4:4" x14ac:dyDescent="0.2">
      <c r="D198" s="12"/>
    </row>
    <row r="199" spans="4:4" x14ac:dyDescent="0.2">
      <c r="D199" s="12"/>
    </row>
    <row r="200" spans="4:4" x14ac:dyDescent="0.2">
      <c r="D200" s="12"/>
    </row>
    <row r="201" spans="4:4" x14ac:dyDescent="0.2">
      <c r="D201" s="12"/>
    </row>
    <row r="202" spans="4:4" x14ac:dyDescent="0.2">
      <c r="D202" s="12"/>
    </row>
    <row r="203" spans="4:4" x14ac:dyDescent="0.2">
      <c r="D203" s="12"/>
    </row>
    <row r="204" spans="4:4" x14ac:dyDescent="0.2">
      <c r="D204" s="12"/>
    </row>
    <row r="205" spans="4:4" x14ac:dyDescent="0.2">
      <c r="D205" s="12"/>
    </row>
    <row r="206" spans="4:4" x14ac:dyDescent="0.2">
      <c r="D206" s="12"/>
    </row>
    <row r="207" spans="4:4" x14ac:dyDescent="0.2">
      <c r="D207" s="12"/>
    </row>
    <row r="208" spans="4:4" x14ac:dyDescent="0.2">
      <c r="D208" s="12"/>
    </row>
    <row r="209" spans="4:4" x14ac:dyDescent="0.2">
      <c r="D209" s="12"/>
    </row>
    <row r="210" spans="4:4" x14ac:dyDescent="0.2">
      <c r="D210" s="12"/>
    </row>
    <row r="211" spans="4:4" x14ac:dyDescent="0.2">
      <c r="D211" s="12"/>
    </row>
    <row r="212" spans="4:4" x14ac:dyDescent="0.2">
      <c r="D212" s="12"/>
    </row>
    <row r="213" spans="4:4" x14ac:dyDescent="0.2">
      <c r="D213" s="12"/>
    </row>
    <row r="214" spans="4:4" x14ac:dyDescent="0.2">
      <c r="D214" s="12"/>
    </row>
    <row r="215" spans="4:4" x14ac:dyDescent="0.2">
      <c r="D215" s="12"/>
    </row>
    <row r="216" spans="4:4" x14ac:dyDescent="0.2">
      <c r="D216" s="12"/>
    </row>
    <row r="217" spans="4:4" x14ac:dyDescent="0.2">
      <c r="D217" s="12"/>
    </row>
    <row r="218" spans="4:4" x14ac:dyDescent="0.2">
      <c r="D218" s="12"/>
    </row>
    <row r="219" spans="4:4" x14ac:dyDescent="0.2">
      <c r="D219" s="12"/>
    </row>
    <row r="220" spans="4:4" x14ac:dyDescent="0.2">
      <c r="D220" s="12"/>
    </row>
    <row r="221" spans="4:4" x14ac:dyDescent="0.2">
      <c r="D221" s="12"/>
    </row>
    <row r="222" spans="4:4" x14ac:dyDescent="0.2">
      <c r="D222" s="12"/>
    </row>
    <row r="223" spans="4:4" x14ac:dyDescent="0.2">
      <c r="D223" s="12"/>
    </row>
    <row r="224" spans="4:4" x14ac:dyDescent="0.2">
      <c r="D224" s="12"/>
    </row>
    <row r="225" spans="4:4" x14ac:dyDescent="0.2">
      <c r="D225" s="12"/>
    </row>
    <row r="226" spans="4:4" x14ac:dyDescent="0.2">
      <c r="D226" s="12"/>
    </row>
    <row r="227" spans="4:4" x14ac:dyDescent="0.2">
      <c r="D227" s="12"/>
    </row>
    <row r="228" spans="4:4" x14ac:dyDescent="0.2">
      <c r="D228" s="12"/>
    </row>
    <row r="229" spans="4:4" x14ac:dyDescent="0.2">
      <c r="D229" s="12"/>
    </row>
    <row r="230" spans="4:4" x14ac:dyDescent="0.2">
      <c r="D230" s="12"/>
    </row>
    <row r="231" spans="4:4" x14ac:dyDescent="0.2">
      <c r="D231" s="12"/>
    </row>
    <row r="232" spans="4:4" x14ac:dyDescent="0.2">
      <c r="D232" s="12"/>
    </row>
    <row r="233" spans="4:4" x14ac:dyDescent="0.2">
      <c r="D233" s="12"/>
    </row>
    <row r="234" spans="4:4" x14ac:dyDescent="0.2">
      <c r="D234" s="12"/>
    </row>
    <row r="235" spans="4:4" x14ac:dyDescent="0.2">
      <c r="D235" s="12"/>
    </row>
    <row r="236" spans="4:4" x14ac:dyDescent="0.2">
      <c r="D236" s="12"/>
    </row>
    <row r="237" spans="4:4" x14ac:dyDescent="0.2">
      <c r="D237" s="12"/>
    </row>
    <row r="238" spans="4:4" x14ac:dyDescent="0.2">
      <c r="D238" s="12"/>
    </row>
    <row r="239" spans="4:4" x14ac:dyDescent="0.2">
      <c r="D239" s="12"/>
    </row>
    <row r="240" spans="4:4" x14ac:dyDescent="0.2">
      <c r="D240" s="12"/>
    </row>
    <row r="241" spans="4:4" x14ac:dyDescent="0.2">
      <c r="D241" s="12"/>
    </row>
    <row r="242" spans="4:4" x14ac:dyDescent="0.2">
      <c r="D242" s="12"/>
    </row>
    <row r="243" spans="4:4" x14ac:dyDescent="0.2">
      <c r="D243" s="12"/>
    </row>
    <row r="244" spans="4:4" x14ac:dyDescent="0.2">
      <c r="D244" s="12"/>
    </row>
    <row r="245" spans="4:4" x14ac:dyDescent="0.2">
      <c r="D245" s="12"/>
    </row>
    <row r="246" spans="4:4" x14ac:dyDescent="0.2">
      <c r="D246" s="12"/>
    </row>
    <row r="247" spans="4:4" x14ac:dyDescent="0.2">
      <c r="D247" s="12"/>
    </row>
    <row r="248" spans="4:4" x14ac:dyDescent="0.2">
      <c r="D248" s="12"/>
    </row>
    <row r="249" spans="4:4" x14ac:dyDescent="0.2">
      <c r="D249" s="12"/>
    </row>
    <row r="250" spans="4:4" x14ac:dyDescent="0.2">
      <c r="D250" s="12"/>
    </row>
    <row r="251" spans="4:4" x14ac:dyDescent="0.2">
      <c r="D251" s="12"/>
    </row>
  </sheetData>
  <sheetProtection algorithmName="SHA-512" hashValue="zyuNIobtPsWi1qQs76MdDiPns868ymBz26amiR4mPGmDH8CrizLc8xl+39B/lShFB6c/AgkC/Hs5Znbxae2HUA==" saltValue="a5MGDy7BXkytvgkjLK+XaQ==" spinCount="100000" sheet="1" objects="1" scenarios="1"/>
  <mergeCells count="6">
    <mergeCell ref="B9:F9"/>
    <mergeCell ref="B4:F4"/>
    <mergeCell ref="B5:F5"/>
    <mergeCell ref="B6:F6"/>
    <mergeCell ref="B7:F7"/>
    <mergeCell ref="B8:F8"/>
  </mergeCells>
  <pageMargins left="0.59055118110236227" right="0.55118110236220474" top="1.4960629921259843" bottom="0.78740157480314965" header="0.23622047244094491" footer="0.51181102362204722"/>
  <pageSetup paperSize="9" orientation="portrait" r:id="rId1"/>
  <headerFooter alignWithMargins="0">
    <oddHeader xml:space="preserve">&amp;LTroškovnik obiteljske kuće
&amp;RInvestitor: Alen Kusulja
</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97E730-9396-44F0-8F73-74F6750D1097}">
  <dimension ref="A1:I251"/>
  <sheetViews>
    <sheetView zoomScale="87" zoomScaleNormal="87" zoomScaleSheetLayoutView="115" zoomScalePageLayoutView="89" workbookViewId="0">
      <selection activeCell="J8" sqref="J8"/>
    </sheetView>
  </sheetViews>
  <sheetFormatPr defaultRowHeight="12.75" x14ac:dyDescent="0.2"/>
  <cols>
    <col min="1" max="1" width="6.5703125" style="1" customWidth="1"/>
    <col min="2" max="2" width="32.42578125" style="2" customWidth="1"/>
    <col min="3" max="3" width="9.140625" style="3"/>
    <col min="4" max="4" width="10" style="3" customWidth="1"/>
    <col min="5" max="5" width="14.42578125" style="3" customWidth="1"/>
    <col min="6" max="6" width="14.7109375" style="3" customWidth="1"/>
    <col min="8" max="8" width="10.140625" bestFit="1" customWidth="1"/>
    <col min="11" max="11" width="9.7109375" customWidth="1"/>
  </cols>
  <sheetData>
    <row r="1" spans="1:7" ht="19.5" customHeight="1" x14ac:dyDescent="0.2"/>
    <row r="2" spans="1:7" ht="25.5" x14ac:dyDescent="0.2">
      <c r="A2" s="7" t="s">
        <v>0</v>
      </c>
      <c r="B2" s="9" t="s">
        <v>1</v>
      </c>
      <c r="C2" s="5" t="s">
        <v>2</v>
      </c>
      <c r="D2" s="6" t="s">
        <v>3</v>
      </c>
      <c r="E2" s="35" t="s">
        <v>51</v>
      </c>
      <c r="F2" s="35" t="s">
        <v>50</v>
      </c>
    </row>
    <row r="3" spans="1:7" x14ac:dyDescent="0.2">
      <c r="B3" s="10" t="s">
        <v>26</v>
      </c>
      <c r="C3" s="4"/>
      <c r="D3" s="12"/>
      <c r="E3" s="12"/>
      <c r="F3" s="12"/>
    </row>
    <row r="4" spans="1:7" ht="93.75" customHeight="1" x14ac:dyDescent="0.2">
      <c r="B4" s="55" t="s">
        <v>27</v>
      </c>
      <c r="C4" s="55"/>
      <c r="D4" s="55"/>
      <c r="E4" s="55"/>
      <c r="F4" s="55"/>
    </row>
    <row r="5" spans="1:7" ht="96" customHeight="1" x14ac:dyDescent="0.2">
      <c r="B5" s="56" t="s">
        <v>28</v>
      </c>
      <c r="C5" s="56"/>
      <c r="D5" s="56"/>
      <c r="E5" s="56"/>
      <c r="F5" s="56"/>
    </row>
    <row r="6" spans="1:7" ht="108.75" customHeight="1" x14ac:dyDescent="0.2">
      <c r="B6" s="56" t="s">
        <v>29</v>
      </c>
      <c r="C6" s="56"/>
      <c r="D6" s="56"/>
      <c r="E6" s="56"/>
      <c r="F6" s="56"/>
    </row>
    <row r="7" spans="1:7" ht="120" customHeight="1" x14ac:dyDescent="0.2">
      <c r="B7" s="56" t="s">
        <v>32</v>
      </c>
      <c r="C7" s="56"/>
      <c r="D7" s="56"/>
      <c r="E7" s="56"/>
      <c r="F7" s="56"/>
    </row>
    <row r="8" spans="1:7" ht="69" customHeight="1" x14ac:dyDescent="0.2">
      <c r="B8" s="56" t="s">
        <v>33</v>
      </c>
      <c r="C8" s="56"/>
      <c r="D8" s="56"/>
      <c r="E8" s="56"/>
      <c r="F8" s="56"/>
    </row>
    <row r="9" spans="1:7" ht="69" customHeight="1" x14ac:dyDescent="0.2">
      <c r="B9" s="57" t="s">
        <v>62</v>
      </c>
      <c r="C9" s="57"/>
      <c r="D9" s="57"/>
      <c r="E9" s="57"/>
      <c r="F9" s="57"/>
      <c r="G9" s="58"/>
    </row>
    <row r="10" spans="1:7" ht="12.75" customHeight="1" x14ac:dyDescent="0.2">
      <c r="C10" s="4"/>
      <c r="D10" s="12"/>
      <c r="E10" s="12"/>
      <c r="F10" s="12"/>
    </row>
    <row r="11" spans="1:7" ht="12.75" customHeight="1" x14ac:dyDescent="0.2">
      <c r="B11" s="22" t="s">
        <v>19</v>
      </c>
      <c r="C11" s="4"/>
      <c r="D11" s="12"/>
      <c r="E11" s="12"/>
      <c r="F11" s="12"/>
    </row>
    <row r="12" spans="1:7" ht="12.75" customHeight="1" x14ac:dyDescent="0.2">
      <c r="C12" s="4"/>
      <c r="D12" s="12"/>
      <c r="E12" s="12"/>
      <c r="F12" s="12"/>
    </row>
    <row r="13" spans="1:7" ht="82.5" customHeight="1" x14ac:dyDescent="0.2">
      <c r="A13" s="27" t="s">
        <v>5</v>
      </c>
      <c r="B13" s="16" t="s">
        <v>30</v>
      </c>
      <c r="C13" s="4" t="s">
        <v>20</v>
      </c>
      <c r="D13" s="26">
        <v>1</v>
      </c>
      <c r="E13" s="38"/>
      <c r="F13" s="12">
        <f>ROUND((D13*E13),2)</f>
        <v>0</v>
      </c>
    </row>
    <row r="14" spans="1:7" ht="12.75" customHeight="1" x14ac:dyDescent="0.2">
      <c r="C14" s="4"/>
      <c r="D14" s="26"/>
      <c r="E14" s="12"/>
      <c r="F14" s="12"/>
    </row>
    <row r="15" spans="1:7" ht="201.75" customHeight="1" x14ac:dyDescent="0.2">
      <c r="A15" s="27" t="s">
        <v>6</v>
      </c>
      <c r="B15" s="16" t="s">
        <v>63</v>
      </c>
      <c r="C15" s="30"/>
      <c r="D15" s="26"/>
      <c r="E15" s="12"/>
      <c r="F15" s="12"/>
    </row>
    <row r="16" spans="1:7" ht="14.25" customHeight="1" x14ac:dyDescent="0.2">
      <c r="A16" s="27"/>
      <c r="B16" s="16" t="s">
        <v>21</v>
      </c>
      <c r="C16" s="30" t="s">
        <v>9</v>
      </c>
      <c r="D16" s="26">
        <v>20</v>
      </c>
      <c r="E16" s="38"/>
      <c r="F16" s="12">
        <f t="shared" ref="F16:F25" si="0">ROUND((D16*E16),2)</f>
        <v>0</v>
      </c>
    </row>
    <row r="17" spans="1:9" ht="14.25" customHeight="1" x14ac:dyDescent="0.2">
      <c r="A17" s="27"/>
      <c r="B17" s="16" t="s">
        <v>22</v>
      </c>
      <c r="C17" s="30" t="s">
        <v>9</v>
      </c>
      <c r="D17" s="26">
        <v>16</v>
      </c>
      <c r="E17" s="38"/>
      <c r="F17" s="12">
        <f t="shared" si="0"/>
        <v>0</v>
      </c>
    </row>
    <row r="18" spans="1:9" ht="12.75" customHeight="1" x14ac:dyDescent="0.2">
      <c r="A18" s="27"/>
      <c r="B18" s="11"/>
      <c r="C18" s="4"/>
      <c r="D18" s="26"/>
      <c r="E18" s="12"/>
      <c r="F18" s="12"/>
    </row>
    <row r="19" spans="1:9" ht="203.25" customHeight="1" x14ac:dyDescent="0.2">
      <c r="A19" s="27" t="s">
        <v>7</v>
      </c>
      <c r="B19" s="16" t="s">
        <v>64</v>
      </c>
      <c r="C19" s="30" t="s">
        <v>8</v>
      </c>
      <c r="D19" s="26">
        <v>283.27</v>
      </c>
      <c r="E19" s="38"/>
      <c r="F19" s="12">
        <f t="shared" si="0"/>
        <v>0</v>
      </c>
      <c r="I19" s="12"/>
    </row>
    <row r="20" spans="1:9" x14ac:dyDescent="0.2">
      <c r="C20" s="4"/>
      <c r="D20" s="26"/>
      <c r="E20" s="12"/>
      <c r="F20" s="12"/>
    </row>
    <row r="21" spans="1:9" ht="174.75" customHeight="1" x14ac:dyDescent="0.2">
      <c r="A21" s="27" t="s">
        <v>18</v>
      </c>
      <c r="B21" s="16" t="s">
        <v>41</v>
      </c>
      <c r="C21" s="30" t="s">
        <v>8</v>
      </c>
      <c r="D21" s="26">
        <v>238.88</v>
      </c>
      <c r="E21" s="38"/>
      <c r="F21" s="12">
        <f t="shared" si="0"/>
        <v>0</v>
      </c>
    </row>
    <row r="22" spans="1:9" ht="15" customHeight="1" x14ac:dyDescent="0.2">
      <c r="A22" s="27"/>
      <c r="B22" s="11"/>
      <c r="C22" s="4"/>
      <c r="D22" s="26"/>
      <c r="E22" s="12"/>
      <c r="F22" s="12"/>
    </row>
    <row r="23" spans="1:9" ht="173.25" customHeight="1" x14ac:dyDescent="0.2">
      <c r="A23" s="27" t="s">
        <v>23</v>
      </c>
      <c r="B23" s="16" t="s">
        <v>35</v>
      </c>
      <c r="C23" s="30" t="s">
        <v>8</v>
      </c>
      <c r="D23" s="26">
        <v>238.88</v>
      </c>
      <c r="E23" s="38"/>
      <c r="F23" s="12">
        <f t="shared" si="0"/>
        <v>0</v>
      </c>
    </row>
    <row r="24" spans="1:9" ht="15" customHeight="1" x14ac:dyDescent="0.2">
      <c r="A24" s="27"/>
      <c r="B24" s="11"/>
      <c r="C24" s="4"/>
      <c r="D24" s="26"/>
      <c r="E24" s="12"/>
      <c r="F24" s="12"/>
    </row>
    <row r="25" spans="1:9" ht="172.5" customHeight="1" thickBot="1" x14ac:dyDescent="0.25">
      <c r="A25" s="27" t="s">
        <v>24</v>
      </c>
      <c r="B25" s="16" t="s">
        <v>42</v>
      </c>
      <c r="C25" s="30" t="s">
        <v>9</v>
      </c>
      <c r="D25" s="26">
        <v>1</v>
      </c>
      <c r="E25" s="38"/>
      <c r="F25" s="12">
        <f t="shared" si="0"/>
        <v>0</v>
      </c>
    </row>
    <row r="26" spans="1:9" ht="15" customHeight="1" x14ac:dyDescent="0.2">
      <c r="A26" s="46"/>
      <c r="B26" s="47"/>
      <c r="C26" s="42"/>
      <c r="D26" s="48"/>
      <c r="E26" s="44" t="s">
        <v>4</v>
      </c>
      <c r="F26" s="45">
        <f>ROUND(SUM(F13:F25),2)</f>
        <v>0</v>
      </c>
    </row>
    <row r="27" spans="1:9" ht="15" customHeight="1" x14ac:dyDescent="0.2">
      <c r="A27" s="27"/>
      <c r="B27" s="11"/>
      <c r="C27" s="4"/>
      <c r="D27" s="26"/>
      <c r="E27" s="23" t="s">
        <v>56</v>
      </c>
      <c r="F27" s="37">
        <f>ROUND((F26*0.25),2)</f>
        <v>0</v>
      </c>
    </row>
    <row r="28" spans="1:9" x14ac:dyDescent="0.2">
      <c r="C28" s="4"/>
      <c r="D28" s="12"/>
      <c r="E28" s="23" t="s">
        <v>57</v>
      </c>
      <c r="F28" s="37">
        <f>ROUND(SUM(F26:F27),2)</f>
        <v>0</v>
      </c>
    </row>
    <row r="29" spans="1:9" x14ac:dyDescent="0.2">
      <c r="C29" s="4"/>
      <c r="D29" s="12"/>
      <c r="E29" s="12"/>
      <c r="F29" s="12"/>
    </row>
    <row r="30" spans="1:9" ht="17.25" customHeight="1" x14ac:dyDescent="0.2">
      <c r="C30" s="4"/>
      <c r="D30" s="12"/>
      <c r="E30" s="12"/>
      <c r="F30" s="12"/>
    </row>
    <row r="31" spans="1:9" x14ac:dyDescent="0.2">
      <c r="C31" s="4"/>
      <c r="D31" s="12"/>
      <c r="E31" s="12"/>
      <c r="F31" s="12"/>
      <c r="I31" s="19" t="s">
        <v>11</v>
      </c>
    </row>
    <row r="32" spans="1:9" x14ac:dyDescent="0.2">
      <c r="C32" s="4"/>
      <c r="D32" s="12"/>
      <c r="E32" s="12"/>
      <c r="F32" s="12"/>
    </row>
    <row r="33" spans="3:6" x14ac:dyDescent="0.2">
      <c r="C33" s="4"/>
      <c r="D33" s="12"/>
      <c r="E33" s="12"/>
      <c r="F33" s="12"/>
    </row>
    <row r="34" spans="3:6" x14ac:dyDescent="0.2">
      <c r="C34" s="4"/>
      <c r="D34" s="12"/>
      <c r="E34" s="12"/>
      <c r="F34" s="12"/>
    </row>
    <row r="35" spans="3:6" x14ac:dyDescent="0.2">
      <c r="C35" s="4"/>
      <c r="D35" s="12"/>
      <c r="E35" s="12"/>
      <c r="F35" s="12"/>
    </row>
    <row r="36" spans="3:6" x14ac:dyDescent="0.2">
      <c r="C36" s="4"/>
      <c r="D36" s="12"/>
      <c r="E36" s="12"/>
      <c r="F36" s="12"/>
    </row>
    <row r="37" spans="3:6" x14ac:dyDescent="0.2">
      <c r="C37" s="4"/>
      <c r="D37" s="12"/>
      <c r="E37" s="12"/>
      <c r="F37" s="12"/>
    </row>
    <row r="38" spans="3:6" x14ac:dyDescent="0.2">
      <c r="C38" s="4"/>
      <c r="D38" s="12"/>
      <c r="E38" s="12"/>
      <c r="F38" s="12"/>
    </row>
    <row r="39" spans="3:6" x14ac:dyDescent="0.2">
      <c r="C39" s="4"/>
      <c r="D39" s="12"/>
      <c r="E39" s="12"/>
      <c r="F39" s="12"/>
    </row>
    <row r="40" spans="3:6" x14ac:dyDescent="0.2">
      <c r="C40" s="4"/>
      <c r="D40" s="12"/>
      <c r="E40" s="12"/>
      <c r="F40" s="12"/>
    </row>
    <row r="41" spans="3:6" x14ac:dyDescent="0.2">
      <c r="C41" s="4"/>
      <c r="D41" s="12"/>
      <c r="E41" s="12"/>
      <c r="F41" s="12"/>
    </row>
    <row r="42" spans="3:6" x14ac:dyDescent="0.2">
      <c r="C42" s="4"/>
      <c r="D42" s="12"/>
      <c r="E42" s="12"/>
      <c r="F42" s="12"/>
    </row>
    <row r="43" spans="3:6" ht="15" customHeight="1" x14ac:dyDescent="0.2">
      <c r="C43" s="4"/>
      <c r="D43" s="12"/>
      <c r="E43" s="12"/>
      <c r="F43" s="12"/>
    </row>
    <row r="44" spans="3:6" x14ac:dyDescent="0.2">
      <c r="C44" s="4"/>
      <c r="D44" s="12"/>
      <c r="E44" s="12"/>
      <c r="F44" s="12"/>
    </row>
    <row r="45" spans="3:6" x14ac:dyDescent="0.2">
      <c r="C45" s="4"/>
      <c r="D45" s="12"/>
      <c r="E45" s="12"/>
      <c r="F45" s="12"/>
    </row>
    <row r="46" spans="3:6" x14ac:dyDescent="0.2">
      <c r="C46" s="4"/>
      <c r="D46" s="12"/>
      <c r="E46" s="12"/>
      <c r="F46" s="12"/>
    </row>
    <row r="47" spans="3:6" x14ac:dyDescent="0.2">
      <c r="C47" s="4"/>
      <c r="D47" s="12"/>
      <c r="E47" s="12"/>
      <c r="F47" s="12"/>
    </row>
    <row r="48" spans="3:6" x14ac:dyDescent="0.2">
      <c r="C48" s="4"/>
      <c r="D48" s="12"/>
      <c r="E48" s="12"/>
      <c r="F48" s="12"/>
    </row>
    <row r="49" spans="3:6" x14ac:dyDescent="0.2">
      <c r="C49" s="4"/>
      <c r="D49" s="12"/>
      <c r="E49" s="12"/>
      <c r="F49" s="12"/>
    </row>
    <row r="50" spans="3:6" x14ac:dyDescent="0.2">
      <c r="C50" s="4"/>
      <c r="D50" s="12"/>
      <c r="E50" s="12"/>
      <c r="F50" s="12"/>
    </row>
    <row r="51" spans="3:6" x14ac:dyDescent="0.2">
      <c r="C51" s="4"/>
      <c r="D51" s="12"/>
      <c r="E51" s="12"/>
      <c r="F51" s="12"/>
    </row>
    <row r="52" spans="3:6" x14ac:dyDescent="0.2">
      <c r="C52" s="4"/>
      <c r="D52" s="12"/>
      <c r="E52" s="12"/>
      <c r="F52" s="12"/>
    </row>
    <row r="53" spans="3:6" x14ac:dyDescent="0.2">
      <c r="C53" s="4"/>
      <c r="D53" s="12"/>
      <c r="E53" s="12"/>
      <c r="F53" s="12"/>
    </row>
    <row r="54" spans="3:6" x14ac:dyDescent="0.2">
      <c r="C54" s="4"/>
      <c r="D54" s="12"/>
      <c r="E54" s="12"/>
      <c r="F54" s="12"/>
    </row>
    <row r="55" spans="3:6" x14ac:dyDescent="0.2">
      <c r="C55" s="4"/>
      <c r="D55" s="12"/>
      <c r="E55" s="12"/>
      <c r="F55" s="12"/>
    </row>
    <row r="56" spans="3:6" x14ac:dyDescent="0.2">
      <c r="C56" s="4"/>
      <c r="D56" s="12"/>
      <c r="E56" s="12"/>
      <c r="F56" s="12"/>
    </row>
    <row r="57" spans="3:6" ht="12.75" customHeight="1" x14ac:dyDescent="0.2">
      <c r="C57" s="4"/>
      <c r="D57" s="12"/>
      <c r="E57" s="12"/>
      <c r="F57" s="12"/>
    </row>
    <row r="58" spans="3:6" x14ac:dyDescent="0.2">
      <c r="C58" s="4"/>
      <c r="D58" s="12"/>
      <c r="E58" s="12"/>
      <c r="F58" s="12"/>
    </row>
    <row r="59" spans="3:6" x14ac:dyDescent="0.2">
      <c r="C59" s="4"/>
      <c r="D59" s="12"/>
      <c r="E59" s="12"/>
      <c r="F59" s="12"/>
    </row>
    <row r="60" spans="3:6" x14ac:dyDescent="0.2">
      <c r="C60" s="4"/>
      <c r="D60" s="12"/>
      <c r="E60" s="12"/>
      <c r="F60" s="12"/>
    </row>
    <row r="61" spans="3:6" x14ac:dyDescent="0.2">
      <c r="C61" s="4"/>
      <c r="D61" s="12"/>
      <c r="E61" s="12"/>
      <c r="F61" s="12"/>
    </row>
    <row r="62" spans="3:6" x14ac:dyDescent="0.2">
      <c r="C62" s="4"/>
      <c r="D62" s="12"/>
      <c r="E62" s="12"/>
      <c r="F62" s="12"/>
    </row>
    <row r="63" spans="3:6" x14ac:dyDescent="0.2">
      <c r="C63" s="4"/>
      <c r="D63" s="12"/>
      <c r="E63" s="12"/>
      <c r="F63" s="12"/>
    </row>
    <row r="64" spans="3:6" x14ac:dyDescent="0.2">
      <c r="C64" s="4"/>
      <c r="D64" s="12"/>
      <c r="E64" s="12"/>
      <c r="F64" s="12"/>
    </row>
    <row r="65" spans="3:6" x14ac:dyDescent="0.2">
      <c r="C65" s="4"/>
      <c r="D65" s="12"/>
      <c r="E65" s="12"/>
      <c r="F65" s="12"/>
    </row>
    <row r="66" spans="3:6" x14ac:dyDescent="0.2">
      <c r="C66" s="4"/>
      <c r="D66" s="12"/>
      <c r="E66" s="12"/>
      <c r="F66" s="12"/>
    </row>
    <row r="67" spans="3:6" x14ac:dyDescent="0.2">
      <c r="C67" s="4"/>
      <c r="D67" s="12"/>
      <c r="E67" s="12"/>
      <c r="F67" s="12"/>
    </row>
    <row r="68" spans="3:6" x14ac:dyDescent="0.2">
      <c r="C68" s="4"/>
      <c r="D68" s="12"/>
      <c r="E68" s="12"/>
      <c r="F68" s="12"/>
    </row>
    <row r="69" spans="3:6" x14ac:dyDescent="0.2">
      <c r="C69" s="4"/>
      <c r="D69" s="12"/>
      <c r="E69" s="12"/>
      <c r="F69" s="12"/>
    </row>
    <row r="70" spans="3:6" x14ac:dyDescent="0.2">
      <c r="C70" s="4"/>
      <c r="D70" s="12"/>
      <c r="E70" s="12"/>
      <c r="F70" s="12"/>
    </row>
    <row r="71" spans="3:6" x14ac:dyDescent="0.2">
      <c r="C71" s="4"/>
      <c r="D71" s="12"/>
      <c r="E71" s="12"/>
      <c r="F71" s="12"/>
    </row>
    <row r="72" spans="3:6" x14ac:dyDescent="0.2">
      <c r="C72" s="4"/>
      <c r="D72" s="12"/>
      <c r="E72" s="12"/>
      <c r="F72" s="12"/>
    </row>
    <row r="73" spans="3:6" x14ac:dyDescent="0.2">
      <c r="C73" s="4"/>
      <c r="D73" s="12"/>
      <c r="E73" s="12"/>
      <c r="F73" s="12"/>
    </row>
    <row r="74" spans="3:6" x14ac:dyDescent="0.2">
      <c r="C74" s="4"/>
      <c r="D74" s="12"/>
      <c r="E74" s="12"/>
      <c r="F74" s="12"/>
    </row>
    <row r="75" spans="3:6" x14ac:dyDescent="0.2">
      <c r="C75" s="4"/>
      <c r="D75" s="12"/>
      <c r="E75" s="12"/>
      <c r="F75" s="12"/>
    </row>
    <row r="76" spans="3:6" x14ac:dyDescent="0.2">
      <c r="C76" s="4"/>
      <c r="D76" s="12"/>
      <c r="E76" s="12"/>
      <c r="F76" s="12"/>
    </row>
    <row r="77" spans="3:6" x14ac:dyDescent="0.2">
      <c r="C77" s="4"/>
      <c r="D77" s="12"/>
      <c r="E77" s="12"/>
      <c r="F77" s="12"/>
    </row>
    <row r="78" spans="3:6" x14ac:dyDescent="0.2">
      <c r="C78" s="4"/>
      <c r="D78" s="12"/>
      <c r="E78" s="12"/>
      <c r="F78" s="12"/>
    </row>
    <row r="79" spans="3:6" x14ac:dyDescent="0.2">
      <c r="C79" s="4"/>
      <c r="D79" s="12"/>
      <c r="E79" s="12"/>
      <c r="F79" s="12"/>
    </row>
    <row r="80" spans="3:6" x14ac:dyDescent="0.2">
      <c r="C80" s="4"/>
      <c r="D80" s="12"/>
      <c r="E80" s="12"/>
      <c r="F80" s="12"/>
    </row>
    <row r="81" spans="3:6" x14ac:dyDescent="0.2">
      <c r="C81" s="4"/>
      <c r="D81" s="12"/>
      <c r="E81" s="12"/>
      <c r="F81" s="12"/>
    </row>
    <row r="82" spans="3:6" x14ac:dyDescent="0.2">
      <c r="D82" s="12"/>
      <c r="E82" s="12"/>
      <c r="F82" s="12"/>
    </row>
    <row r="83" spans="3:6" x14ac:dyDescent="0.2">
      <c r="D83" s="12"/>
      <c r="E83" s="12"/>
      <c r="F83" s="12"/>
    </row>
    <row r="84" spans="3:6" x14ac:dyDescent="0.2">
      <c r="D84" s="12"/>
      <c r="E84" s="12"/>
      <c r="F84" s="12"/>
    </row>
    <row r="85" spans="3:6" x14ac:dyDescent="0.2">
      <c r="D85" s="12"/>
      <c r="E85" s="12"/>
      <c r="F85" s="12"/>
    </row>
    <row r="86" spans="3:6" x14ac:dyDescent="0.2">
      <c r="D86" s="12"/>
      <c r="E86" s="12"/>
      <c r="F86" s="12"/>
    </row>
    <row r="87" spans="3:6" x14ac:dyDescent="0.2">
      <c r="D87" s="12"/>
      <c r="E87" s="12"/>
      <c r="F87" s="12"/>
    </row>
    <row r="88" spans="3:6" x14ac:dyDescent="0.2">
      <c r="D88" s="12"/>
      <c r="E88" s="12"/>
      <c r="F88" s="12"/>
    </row>
    <row r="89" spans="3:6" x14ac:dyDescent="0.2">
      <c r="D89" s="12"/>
      <c r="E89" s="12"/>
      <c r="F89" s="12"/>
    </row>
    <row r="90" spans="3:6" x14ac:dyDescent="0.2">
      <c r="D90" s="12"/>
      <c r="E90" s="12"/>
      <c r="F90" s="12"/>
    </row>
    <row r="91" spans="3:6" x14ac:dyDescent="0.2">
      <c r="D91" s="12"/>
      <c r="E91" s="12"/>
      <c r="F91" s="12"/>
    </row>
    <row r="92" spans="3:6" x14ac:dyDescent="0.2">
      <c r="D92" s="12"/>
      <c r="E92" s="12"/>
      <c r="F92" s="12"/>
    </row>
    <row r="93" spans="3:6" x14ac:dyDescent="0.2">
      <c r="D93" s="12"/>
      <c r="E93" s="12"/>
      <c r="F93" s="12"/>
    </row>
    <row r="94" spans="3:6" x14ac:dyDescent="0.2">
      <c r="D94" s="12"/>
      <c r="E94" s="12"/>
      <c r="F94" s="12"/>
    </row>
    <row r="95" spans="3:6" x14ac:dyDescent="0.2">
      <c r="D95" s="12"/>
      <c r="E95" s="12"/>
      <c r="F95" s="12"/>
    </row>
    <row r="96" spans="3:6" x14ac:dyDescent="0.2">
      <c r="D96" s="12"/>
      <c r="E96" s="12"/>
      <c r="F96" s="12"/>
    </row>
    <row r="97" spans="4:6" x14ac:dyDescent="0.2">
      <c r="D97" s="12"/>
      <c r="E97" s="12"/>
      <c r="F97" s="12"/>
    </row>
    <row r="98" spans="4:6" x14ac:dyDescent="0.2">
      <c r="D98" s="12"/>
      <c r="E98" s="12"/>
      <c r="F98" s="12"/>
    </row>
    <row r="99" spans="4:6" x14ac:dyDescent="0.2">
      <c r="D99" s="12"/>
      <c r="E99" s="12"/>
      <c r="F99" s="12"/>
    </row>
    <row r="100" spans="4:6" x14ac:dyDescent="0.2">
      <c r="D100" s="12"/>
      <c r="E100" s="12"/>
      <c r="F100" s="12"/>
    </row>
    <row r="101" spans="4:6" x14ac:dyDescent="0.2">
      <c r="D101" s="12"/>
      <c r="E101" s="12"/>
      <c r="F101" s="12"/>
    </row>
    <row r="102" spans="4:6" x14ac:dyDescent="0.2">
      <c r="D102" s="12"/>
      <c r="E102" s="12"/>
      <c r="F102" s="12"/>
    </row>
    <row r="103" spans="4:6" x14ac:dyDescent="0.2">
      <c r="D103" s="12"/>
      <c r="E103" s="12"/>
      <c r="F103" s="12"/>
    </row>
    <row r="104" spans="4:6" x14ac:dyDescent="0.2">
      <c r="D104" s="12"/>
      <c r="E104" s="12"/>
      <c r="F104" s="12"/>
    </row>
    <row r="105" spans="4:6" x14ac:dyDescent="0.2">
      <c r="D105" s="12"/>
      <c r="E105" s="12"/>
      <c r="F105" s="12"/>
    </row>
    <row r="106" spans="4:6" x14ac:dyDescent="0.2">
      <c r="D106" s="12"/>
      <c r="E106" s="12"/>
      <c r="F106" s="12"/>
    </row>
    <row r="107" spans="4:6" x14ac:dyDescent="0.2">
      <c r="D107" s="12"/>
      <c r="E107" s="12"/>
      <c r="F107" s="12"/>
    </row>
    <row r="108" spans="4:6" x14ac:dyDescent="0.2">
      <c r="D108" s="12"/>
      <c r="E108" s="12"/>
      <c r="F108" s="12"/>
    </row>
    <row r="109" spans="4:6" x14ac:dyDescent="0.2">
      <c r="D109" s="12"/>
      <c r="E109" s="12"/>
      <c r="F109" s="12"/>
    </row>
    <row r="110" spans="4:6" x14ac:dyDescent="0.2">
      <c r="D110" s="12"/>
      <c r="E110" s="12"/>
      <c r="F110" s="12"/>
    </row>
    <row r="111" spans="4:6" x14ac:dyDescent="0.2">
      <c r="D111" s="12"/>
      <c r="E111" s="12"/>
      <c r="F111" s="12"/>
    </row>
    <row r="112" spans="4:6" x14ac:dyDescent="0.2">
      <c r="D112" s="12"/>
      <c r="E112" s="12"/>
      <c r="F112" s="12"/>
    </row>
    <row r="113" spans="4:6" x14ac:dyDescent="0.2">
      <c r="D113" s="12"/>
      <c r="E113" s="12"/>
      <c r="F113" s="12"/>
    </row>
    <row r="114" spans="4:6" x14ac:dyDescent="0.2">
      <c r="D114" s="12"/>
      <c r="E114" s="12"/>
      <c r="F114" s="12"/>
    </row>
    <row r="115" spans="4:6" x14ac:dyDescent="0.2">
      <c r="D115" s="12"/>
      <c r="E115" s="12"/>
      <c r="F115" s="12"/>
    </row>
    <row r="116" spans="4:6" x14ac:dyDescent="0.2">
      <c r="D116" s="12"/>
      <c r="E116" s="12"/>
      <c r="F116" s="12"/>
    </row>
    <row r="117" spans="4:6" x14ac:dyDescent="0.2">
      <c r="D117" s="12"/>
      <c r="E117" s="12"/>
      <c r="F117" s="12"/>
    </row>
    <row r="118" spans="4:6" x14ac:dyDescent="0.2">
      <c r="D118" s="12"/>
      <c r="E118" s="12"/>
      <c r="F118" s="12"/>
    </row>
    <row r="119" spans="4:6" x14ac:dyDescent="0.2">
      <c r="D119" s="12"/>
      <c r="E119" s="12"/>
      <c r="F119" s="12"/>
    </row>
    <row r="120" spans="4:6" x14ac:dyDescent="0.2">
      <c r="D120" s="12"/>
      <c r="E120" s="12"/>
      <c r="F120" s="12"/>
    </row>
    <row r="121" spans="4:6" x14ac:dyDescent="0.2">
      <c r="D121" s="12"/>
      <c r="E121" s="12"/>
      <c r="F121" s="12"/>
    </row>
    <row r="122" spans="4:6" x14ac:dyDescent="0.2">
      <c r="D122" s="12"/>
      <c r="E122" s="12"/>
      <c r="F122" s="12"/>
    </row>
    <row r="123" spans="4:6" x14ac:dyDescent="0.2">
      <c r="D123" s="12"/>
      <c r="E123" s="12"/>
      <c r="F123" s="12"/>
    </row>
    <row r="124" spans="4:6" x14ac:dyDescent="0.2">
      <c r="D124" s="12"/>
      <c r="E124" s="12"/>
      <c r="F124" s="12"/>
    </row>
    <row r="125" spans="4:6" x14ac:dyDescent="0.2">
      <c r="D125" s="12"/>
      <c r="E125" s="12"/>
      <c r="F125" s="12"/>
    </row>
    <row r="126" spans="4:6" x14ac:dyDescent="0.2">
      <c r="D126" s="12"/>
    </row>
    <row r="127" spans="4:6" x14ac:dyDescent="0.2">
      <c r="D127" s="12"/>
    </row>
    <row r="128" spans="4:6" x14ac:dyDescent="0.2">
      <c r="D128" s="12"/>
    </row>
    <row r="129" spans="1:9" x14ac:dyDescent="0.2">
      <c r="D129" s="12"/>
    </row>
    <row r="130" spans="1:9" x14ac:dyDescent="0.2">
      <c r="D130" s="12"/>
    </row>
    <row r="131" spans="1:9" x14ac:dyDescent="0.2">
      <c r="D131" s="12"/>
    </row>
    <row r="132" spans="1:9" x14ac:dyDescent="0.2">
      <c r="D132" s="12"/>
    </row>
    <row r="133" spans="1:9" x14ac:dyDescent="0.2">
      <c r="D133" s="12"/>
    </row>
    <row r="134" spans="1:9" x14ac:dyDescent="0.2">
      <c r="D134" s="12"/>
    </row>
    <row r="135" spans="1:9" x14ac:dyDescent="0.2">
      <c r="D135" s="12"/>
    </row>
    <row r="136" spans="1:9" x14ac:dyDescent="0.2">
      <c r="D136" s="12"/>
    </row>
    <row r="137" spans="1:9" s="3" customFormat="1" x14ac:dyDescent="0.2">
      <c r="A137" s="1"/>
      <c r="B137" s="2"/>
      <c r="D137" s="12"/>
      <c r="G137"/>
      <c r="H137"/>
      <c r="I137"/>
    </row>
    <row r="138" spans="1:9" s="3" customFormat="1" x14ac:dyDescent="0.2">
      <c r="A138" s="1"/>
      <c r="B138" s="2"/>
      <c r="D138" s="12"/>
      <c r="G138"/>
      <c r="H138"/>
      <c r="I138"/>
    </row>
    <row r="139" spans="1:9" s="3" customFormat="1" x14ac:dyDescent="0.2">
      <c r="A139" s="1"/>
      <c r="B139" s="2"/>
      <c r="D139" s="12"/>
      <c r="G139"/>
      <c r="H139"/>
      <c r="I139"/>
    </row>
    <row r="140" spans="1:9" s="3" customFormat="1" x14ac:dyDescent="0.2">
      <c r="A140" s="1"/>
      <c r="B140" s="2"/>
      <c r="D140" s="12"/>
      <c r="G140"/>
      <c r="H140"/>
      <c r="I140"/>
    </row>
    <row r="141" spans="1:9" s="3" customFormat="1" x14ac:dyDescent="0.2">
      <c r="A141" s="1"/>
      <c r="B141" s="2"/>
      <c r="D141" s="12"/>
      <c r="G141"/>
      <c r="H141"/>
      <c r="I141"/>
    </row>
    <row r="142" spans="1:9" s="3" customFormat="1" x14ac:dyDescent="0.2">
      <c r="A142" s="1"/>
      <c r="B142" s="2"/>
      <c r="D142" s="12"/>
      <c r="G142"/>
      <c r="H142"/>
      <c r="I142"/>
    </row>
    <row r="143" spans="1:9" s="3" customFormat="1" x14ac:dyDescent="0.2">
      <c r="A143" s="1"/>
      <c r="B143" s="2"/>
      <c r="D143" s="12"/>
      <c r="G143"/>
      <c r="H143"/>
      <c r="I143"/>
    </row>
    <row r="144" spans="1:9" s="3" customFormat="1" x14ac:dyDescent="0.2">
      <c r="A144" s="1"/>
      <c r="B144" s="2"/>
      <c r="D144" s="12"/>
      <c r="G144"/>
      <c r="H144"/>
      <c r="I144"/>
    </row>
    <row r="145" spans="1:9" s="3" customFormat="1" x14ac:dyDescent="0.2">
      <c r="A145" s="1"/>
      <c r="B145" s="2"/>
      <c r="D145" s="12"/>
      <c r="G145"/>
      <c r="H145"/>
      <c r="I145"/>
    </row>
    <row r="146" spans="1:9" s="3" customFormat="1" x14ac:dyDescent="0.2">
      <c r="A146" s="1"/>
      <c r="B146" s="2"/>
      <c r="D146" s="12"/>
      <c r="G146"/>
      <c r="H146"/>
      <c r="I146"/>
    </row>
    <row r="147" spans="1:9" s="3" customFormat="1" x14ac:dyDescent="0.2">
      <c r="A147" s="1"/>
      <c r="B147" s="2"/>
      <c r="D147" s="12"/>
      <c r="G147"/>
      <c r="H147"/>
      <c r="I147"/>
    </row>
    <row r="148" spans="1:9" s="3" customFormat="1" x14ac:dyDescent="0.2">
      <c r="A148" s="1"/>
      <c r="B148" s="2"/>
      <c r="D148" s="12"/>
      <c r="G148"/>
      <c r="H148"/>
      <c r="I148"/>
    </row>
    <row r="149" spans="1:9" s="3" customFormat="1" x14ac:dyDescent="0.2">
      <c r="A149" s="1"/>
      <c r="B149" s="2"/>
      <c r="D149" s="12"/>
      <c r="G149"/>
      <c r="H149"/>
      <c r="I149"/>
    </row>
    <row r="150" spans="1:9" s="3" customFormat="1" x14ac:dyDescent="0.2">
      <c r="A150" s="1"/>
      <c r="B150" s="2"/>
      <c r="D150" s="12"/>
      <c r="G150"/>
      <c r="H150"/>
      <c r="I150"/>
    </row>
    <row r="151" spans="1:9" s="3" customFormat="1" x14ac:dyDescent="0.2">
      <c r="A151" s="1"/>
      <c r="B151" s="2"/>
      <c r="D151" s="12"/>
      <c r="G151"/>
      <c r="H151"/>
      <c r="I151"/>
    </row>
    <row r="152" spans="1:9" s="3" customFormat="1" x14ac:dyDescent="0.2">
      <c r="A152" s="1"/>
      <c r="B152" s="2"/>
      <c r="D152" s="12"/>
      <c r="G152"/>
      <c r="H152"/>
      <c r="I152"/>
    </row>
    <row r="153" spans="1:9" s="3" customFormat="1" x14ac:dyDescent="0.2">
      <c r="A153" s="1"/>
      <c r="B153" s="2"/>
      <c r="D153" s="12"/>
      <c r="G153"/>
      <c r="H153"/>
      <c r="I153"/>
    </row>
    <row r="154" spans="1:9" s="3" customFormat="1" x14ac:dyDescent="0.2">
      <c r="A154" s="1"/>
      <c r="B154" s="2"/>
      <c r="D154" s="12"/>
      <c r="G154"/>
      <c r="H154"/>
      <c r="I154"/>
    </row>
    <row r="155" spans="1:9" s="3" customFormat="1" x14ac:dyDescent="0.2">
      <c r="A155" s="1"/>
      <c r="B155" s="2"/>
      <c r="D155" s="12"/>
      <c r="G155"/>
      <c r="H155"/>
      <c r="I155"/>
    </row>
    <row r="156" spans="1:9" s="3" customFormat="1" x14ac:dyDescent="0.2">
      <c r="A156" s="1"/>
      <c r="B156" s="2"/>
      <c r="D156" s="12"/>
      <c r="G156"/>
      <c r="H156"/>
      <c r="I156"/>
    </row>
    <row r="157" spans="1:9" s="3" customFormat="1" x14ac:dyDescent="0.2">
      <c r="A157" s="1"/>
      <c r="B157" s="2"/>
      <c r="D157" s="12"/>
      <c r="G157"/>
      <c r="H157"/>
      <c r="I157"/>
    </row>
    <row r="158" spans="1:9" s="3" customFormat="1" x14ac:dyDescent="0.2">
      <c r="A158" s="1"/>
      <c r="B158" s="2"/>
      <c r="D158" s="12"/>
      <c r="G158"/>
      <c r="H158"/>
      <c r="I158"/>
    </row>
    <row r="159" spans="1:9" s="3" customFormat="1" x14ac:dyDescent="0.2">
      <c r="A159" s="1"/>
      <c r="B159" s="2"/>
      <c r="D159" s="12"/>
      <c r="G159"/>
      <c r="H159"/>
      <c r="I159"/>
    </row>
    <row r="160" spans="1:9" s="3" customFormat="1" x14ac:dyDescent="0.2">
      <c r="A160" s="1"/>
      <c r="B160" s="2"/>
      <c r="D160" s="12"/>
      <c r="G160"/>
      <c r="H160"/>
      <c r="I160"/>
    </row>
    <row r="161" spans="1:9" s="3" customFormat="1" x14ac:dyDescent="0.2">
      <c r="A161" s="1"/>
      <c r="B161" s="2"/>
      <c r="D161" s="12"/>
      <c r="G161"/>
      <c r="H161"/>
      <c r="I161"/>
    </row>
    <row r="162" spans="1:9" s="3" customFormat="1" x14ac:dyDescent="0.2">
      <c r="A162" s="1"/>
      <c r="B162" s="2"/>
      <c r="D162" s="12"/>
      <c r="G162"/>
      <c r="H162"/>
      <c r="I162"/>
    </row>
    <row r="163" spans="1:9" s="3" customFormat="1" x14ac:dyDescent="0.2">
      <c r="A163" s="1"/>
      <c r="B163" s="2"/>
      <c r="D163" s="12"/>
      <c r="G163"/>
      <c r="H163"/>
      <c r="I163"/>
    </row>
    <row r="164" spans="1:9" s="3" customFormat="1" x14ac:dyDescent="0.2">
      <c r="A164" s="1"/>
      <c r="B164" s="2"/>
      <c r="D164" s="12"/>
      <c r="G164"/>
      <c r="H164"/>
      <c r="I164"/>
    </row>
    <row r="165" spans="1:9" s="3" customFormat="1" x14ac:dyDescent="0.2">
      <c r="A165" s="1"/>
      <c r="B165" s="2"/>
      <c r="D165" s="12"/>
      <c r="G165"/>
      <c r="H165"/>
      <c r="I165"/>
    </row>
    <row r="166" spans="1:9" s="3" customFormat="1" x14ac:dyDescent="0.2">
      <c r="A166" s="1"/>
      <c r="B166" s="2"/>
      <c r="D166" s="12"/>
      <c r="G166"/>
      <c r="H166"/>
      <c r="I166"/>
    </row>
    <row r="167" spans="1:9" s="3" customFormat="1" x14ac:dyDescent="0.2">
      <c r="A167" s="1"/>
      <c r="B167" s="2"/>
      <c r="D167" s="12"/>
      <c r="G167"/>
      <c r="H167"/>
      <c r="I167"/>
    </row>
    <row r="168" spans="1:9" s="3" customFormat="1" x14ac:dyDescent="0.2">
      <c r="A168" s="1"/>
      <c r="B168" s="2"/>
      <c r="D168" s="12"/>
      <c r="G168"/>
      <c r="H168"/>
      <c r="I168"/>
    </row>
    <row r="169" spans="1:9" s="3" customFormat="1" x14ac:dyDescent="0.2">
      <c r="A169" s="1"/>
      <c r="B169" s="2"/>
      <c r="D169" s="12"/>
      <c r="G169"/>
      <c r="H169"/>
      <c r="I169"/>
    </row>
    <row r="170" spans="1:9" s="3" customFormat="1" x14ac:dyDescent="0.2">
      <c r="A170" s="1"/>
      <c r="B170" s="2"/>
      <c r="D170" s="12"/>
      <c r="G170"/>
      <c r="H170"/>
      <c r="I170"/>
    </row>
    <row r="171" spans="1:9" s="3" customFormat="1" x14ac:dyDescent="0.2">
      <c r="A171" s="1"/>
      <c r="B171" s="2"/>
      <c r="D171" s="12"/>
      <c r="G171"/>
      <c r="H171"/>
      <c r="I171"/>
    </row>
    <row r="172" spans="1:9" s="3" customFormat="1" x14ac:dyDescent="0.2">
      <c r="A172" s="1"/>
      <c r="B172" s="2"/>
      <c r="D172" s="12"/>
      <c r="G172"/>
      <c r="H172"/>
      <c r="I172"/>
    </row>
    <row r="173" spans="1:9" s="3" customFormat="1" x14ac:dyDescent="0.2">
      <c r="A173" s="1"/>
      <c r="B173" s="2"/>
      <c r="D173" s="12"/>
      <c r="G173"/>
      <c r="H173"/>
      <c r="I173"/>
    </row>
    <row r="174" spans="1:9" s="3" customFormat="1" x14ac:dyDescent="0.2">
      <c r="A174" s="1"/>
      <c r="B174" s="2"/>
      <c r="D174" s="12"/>
      <c r="G174"/>
      <c r="H174"/>
      <c r="I174"/>
    </row>
    <row r="175" spans="1:9" s="3" customFormat="1" x14ac:dyDescent="0.2">
      <c r="A175" s="1"/>
      <c r="B175" s="2"/>
      <c r="D175" s="12"/>
      <c r="G175"/>
      <c r="H175"/>
      <c r="I175"/>
    </row>
    <row r="176" spans="1:9" s="3" customFormat="1" x14ac:dyDescent="0.2">
      <c r="A176" s="1"/>
      <c r="B176" s="2"/>
      <c r="D176" s="12"/>
      <c r="G176"/>
      <c r="H176"/>
      <c r="I176"/>
    </row>
    <row r="177" spans="1:9" s="3" customFormat="1" x14ac:dyDescent="0.2">
      <c r="A177" s="1"/>
      <c r="B177" s="2"/>
      <c r="D177" s="12"/>
      <c r="G177"/>
      <c r="H177"/>
      <c r="I177"/>
    </row>
    <row r="178" spans="1:9" s="3" customFormat="1" x14ac:dyDescent="0.2">
      <c r="A178" s="1"/>
      <c r="B178" s="2"/>
      <c r="D178" s="12"/>
      <c r="G178"/>
      <c r="H178"/>
      <c r="I178"/>
    </row>
    <row r="179" spans="1:9" s="3" customFormat="1" x14ac:dyDescent="0.2">
      <c r="A179" s="1"/>
      <c r="B179" s="2"/>
      <c r="D179" s="12"/>
      <c r="G179"/>
      <c r="H179"/>
      <c r="I179"/>
    </row>
    <row r="180" spans="1:9" s="3" customFormat="1" x14ac:dyDescent="0.2">
      <c r="A180" s="1"/>
      <c r="B180" s="2"/>
      <c r="D180" s="12"/>
      <c r="G180"/>
      <c r="H180"/>
      <c r="I180"/>
    </row>
    <row r="181" spans="1:9" s="3" customFormat="1" x14ac:dyDescent="0.2">
      <c r="A181" s="1"/>
      <c r="B181" s="2"/>
      <c r="D181" s="12"/>
      <c r="G181"/>
      <c r="H181"/>
      <c r="I181"/>
    </row>
    <row r="182" spans="1:9" s="3" customFormat="1" x14ac:dyDescent="0.2">
      <c r="A182" s="1"/>
      <c r="B182" s="2"/>
      <c r="D182" s="12"/>
      <c r="G182"/>
      <c r="H182"/>
      <c r="I182"/>
    </row>
    <row r="183" spans="1:9" s="3" customFormat="1" x14ac:dyDescent="0.2">
      <c r="A183" s="1"/>
      <c r="B183" s="2"/>
      <c r="D183" s="12"/>
      <c r="G183"/>
      <c r="H183"/>
      <c r="I183"/>
    </row>
    <row r="184" spans="1:9" s="3" customFormat="1" x14ac:dyDescent="0.2">
      <c r="A184" s="1"/>
      <c r="B184" s="2"/>
      <c r="D184" s="12"/>
      <c r="G184"/>
      <c r="H184"/>
      <c r="I184"/>
    </row>
    <row r="185" spans="1:9" s="3" customFormat="1" x14ac:dyDescent="0.2">
      <c r="A185" s="1"/>
      <c r="B185" s="2"/>
      <c r="D185" s="12"/>
      <c r="G185"/>
      <c r="H185"/>
      <c r="I185"/>
    </row>
    <row r="186" spans="1:9" s="3" customFormat="1" x14ac:dyDescent="0.2">
      <c r="A186" s="1"/>
      <c r="B186" s="2"/>
      <c r="D186" s="12"/>
      <c r="G186"/>
      <c r="H186"/>
      <c r="I186"/>
    </row>
    <row r="187" spans="1:9" s="3" customFormat="1" x14ac:dyDescent="0.2">
      <c r="A187" s="1"/>
      <c r="B187" s="2"/>
      <c r="D187" s="12"/>
      <c r="G187"/>
      <c r="H187"/>
      <c r="I187"/>
    </row>
    <row r="188" spans="1:9" s="3" customFormat="1" x14ac:dyDescent="0.2">
      <c r="A188" s="1"/>
      <c r="B188" s="2"/>
      <c r="D188" s="12"/>
      <c r="G188"/>
      <c r="H188"/>
      <c r="I188"/>
    </row>
    <row r="189" spans="1:9" s="3" customFormat="1" x14ac:dyDescent="0.2">
      <c r="A189" s="1"/>
      <c r="B189" s="2"/>
      <c r="D189" s="12"/>
      <c r="G189"/>
      <c r="H189"/>
      <c r="I189"/>
    </row>
    <row r="190" spans="1:9" s="3" customFormat="1" x14ac:dyDescent="0.2">
      <c r="A190" s="1"/>
      <c r="B190" s="2"/>
      <c r="D190" s="12"/>
      <c r="G190"/>
      <c r="H190"/>
      <c r="I190"/>
    </row>
    <row r="191" spans="1:9" s="3" customFormat="1" x14ac:dyDescent="0.2">
      <c r="A191" s="1"/>
      <c r="B191" s="2"/>
      <c r="D191" s="12"/>
      <c r="G191"/>
      <c r="H191"/>
      <c r="I191"/>
    </row>
    <row r="192" spans="1:9" s="3" customFormat="1" x14ac:dyDescent="0.2">
      <c r="A192" s="1"/>
      <c r="B192" s="2"/>
      <c r="D192" s="12"/>
      <c r="G192"/>
      <c r="H192"/>
      <c r="I192"/>
    </row>
    <row r="193" spans="1:9" s="3" customFormat="1" x14ac:dyDescent="0.2">
      <c r="A193" s="1"/>
      <c r="B193" s="2"/>
      <c r="D193" s="12"/>
      <c r="G193"/>
      <c r="H193"/>
      <c r="I193"/>
    </row>
    <row r="194" spans="1:9" s="3" customFormat="1" x14ac:dyDescent="0.2">
      <c r="A194" s="1"/>
      <c r="B194" s="2"/>
      <c r="D194" s="12"/>
      <c r="G194"/>
      <c r="H194"/>
      <c r="I194"/>
    </row>
    <row r="195" spans="1:9" s="3" customFormat="1" x14ac:dyDescent="0.2">
      <c r="A195" s="1"/>
      <c r="B195" s="2"/>
      <c r="D195" s="12"/>
      <c r="G195"/>
      <c r="H195"/>
      <c r="I195"/>
    </row>
    <row r="196" spans="1:9" s="3" customFormat="1" x14ac:dyDescent="0.2">
      <c r="A196" s="1"/>
      <c r="B196" s="2"/>
      <c r="D196" s="12"/>
      <c r="G196"/>
      <c r="H196"/>
      <c r="I196"/>
    </row>
    <row r="197" spans="1:9" s="3" customFormat="1" x14ac:dyDescent="0.2">
      <c r="A197" s="1"/>
      <c r="B197" s="2"/>
      <c r="D197" s="12"/>
      <c r="G197"/>
      <c r="H197"/>
      <c r="I197"/>
    </row>
    <row r="198" spans="1:9" s="3" customFormat="1" x14ac:dyDescent="0.2">
      <c r="A198" s="1"/>
      <c r="B198" s="2"/>
      <c r="D198" s="12"/>
      <c r="G198"/>
      <c r="H198"/>
      <c r="I198"/>
    </row>
    <row r="199" spans="1:9" s="3" customFormat="1" x14ac:dyDescent="0.2">
      <c r="A199" s="1"/>
      <c r="B199" s="2"/>
      <c r="D199" s="12"/>
      <c r="G199"/>
      <c r="H199"/>
      <c r="I199"/>
    </row>
    <row r="200" spans="1:9" s="3" customFormat="1" x14ac:dyDescent="0.2">
      <c r="A200" s="1"/>
      <c r="B200" s="2"/>
      <c r="D200" s="12"/>
      <c r="G200"/>
      <c r="H200"/>
      <c r="I200"/>
    </row>
    <row r="201" spans="1:9" s="3" customFormat="1" x14ac:dyDescent="0.2">
      <c r="A201" s="1"/>
      <c r="B201" s="2"/>
      <c r="D201" s="12"/>
      <c r="G201"/>
      <c r="H201"/>
      <c r="I201"/>
    </row>
    <row r="202" spans="1:9" s="3" customFormat="1" x14ac:dyDescent="0.2">
      <c r="A202" s="1"/>
      <c r="B202" s="2"/>
      <c r="D202" s="12"/>
      <c r="G202"/>
      <c r="H202"/>
      <c r="I202"/>
    </row>
    <row r="203" spans="1:9" s="3" customFormat="1" x14ac:dyDescent="0.2">
      <c r="A203" s="1"/>
      <c r="B203" s="2"/>
      <c r="D203" s="12"/>
      <c r="G203"/>
      <c r="H203"/>
      <c r="I203"/>
    </row>
    <row r="204" spans="1:9" s="3" customFormat="1" x14ac:dyDescent="0.2">
      <c r="A204" s="1"/>
      <c r="B204" s="2"/>
      <c r="D204" s="12"/>
      <c r="G204"/>
      <c r="H204"/>
      <c r="I204"/>
    </row>
    <row r="205" spans="1:9" s="3" customFormat="1" x14ac:dyDescent="0.2">
      <c r="A205" s="1"/>
      <c r="B205" s="2"/>
      <c r="D205" s="12"/>
      <c r="G205"/>
      <c r="H205"/>
      <c r="I205"/>
    </row>
    <row r="206" spans="1:9" s="3" customFormat="1" x14ac:dyDescent="0.2">
      <c r="A206" s="1"/>
      <c r="B206" s="2"/>
      <c r="D206" s="12"/>
      <c r="G206"/>
      <c r="H206"/>
      <c r="I206"/>
    </row>
    <row r="207" spans="1:9" s="3" customFormat="1" x14ac:dyDescent="0.2">
      <c r="A207" s="1"/>
      <c r="B207" s="2"/>
      <c r="D207" s="12"/>
      <c r="G207"/>
      <c r="H207"/>
      <c r="I207"/>
    </row>
    <row r="208" spans="1:9" s="3" customFormat="1" x14ac:dyDescent="0.2">
      <c r="A208" s="1"/>
      <c r="B208" s="2"/>
      <c r="D208" s="12"/>
      <c r="G208"/>
      <c r="H208"/>
      <c r="I208"/>
    </row>
    <row r="209" spans="1:9" s="3" customFormat="1" x14ac:dyDescent="0.2">
      <c r="A209" s="1"/>
      <c r="B209" s="2"/>
      <c r="D209" s="12"/>
      <c r="G209"/>
      <c r="H209"/>
      <c r="I209"/>
    </row>
    <row r="210" spans="1:9" s="3" customFormat="1" x14ac:dyDescent="0.2">
      <c r="A210" s="1"/>
      <c r="B210" s="2"/>
      <c r="D210" s="12"/>
      <c r="G210"/>
      <c r="H210"/>
      <c r="I210"/>
    </row>
    <row r="211" spans="1:9" s="3" customFormat="1" x14ac:dyDescent="0.2">
      <c r="A211" s="1"/>
      <c r="B211" s="2"/>
      <c r="D211" s="12"/>
      <c r="G211"/>
      <c r="H211"/>
      <c r="I211"/>
    </row>
    <row r="212" spans="1:9" s="3" customFormat="1" x14ac:dyDescent="0.2">
      <c r="A212" s="1"/>
      <c r="B212" s="2"/>
      <c r="D212" s="12"/>
      <c r="G212"/>
      <c r="H212"/>
      <c r="I212"/>
    </row>
    <row r="213" spans="1:9" s="3" customFormat="1" x14ac:dyDescent="0.2">
      <c r="A213" s="1"/>
      <c r="B213" s="2"/>
      <c r="D213" s="12"/>
      <c r="G213"/>
      <c r="H213"/>
      <c r="I213"/>
    </row>
    <row r="214" spans="1:9" s="3" customFormat="1" x14ac:dyDescent="0.2">
      <c r="A214" s="1"/>
      <c r="B214" s="2"/>
      <c r="D214" s="12"/>
      <c r="G214"/>
      <c r="H214"/>
      <c r="I214"/>
    </row>
    <row r="215" spans="1:9" s="3" customFormat="1" x14ac:dyDescent="0.2">
      <c r="A215" s="1"/>
      <c r="B215" s="2"/>
      <c r="D215" s="12"/>
      <c r="G215"/>
      <c r="H215"/>
      <c r="I215"/>
    </row>
    <row r="216" spans="1:9" s="3" customFormat="1" x14ac:dyDescent="0.2">
      <c r="A216" s="1"/>
      <c r="B216" s="2"/>
      <c r="D216" s="12"/>
      <c r="G216"/>
      <c r="H216"/>
      <c r="I216"/>
    </row>
    <row r="217" spans="1:9" s="3" customFormat="1" x14ac:dyDescent="0.2">
      <c r="A217" s="1"/>
      <c r="B217" s="2"/>
      <c r="D217" s="12"/>
      <c r="G217"/>
      <c r="H217"/>
      <c r="I217"/>
    </row>
    <row r="218" spans="1:9" s="3" customFormat="1" x14ac:dyDescent="0.2">
      <c r="A218" s="1"/>
      <c r="B218" s="2"/>
      <c r="D218" s="12"/>
      <c r="G218"/>
      <c r="H218"/>
      <c r="I218"/>
    </row>
    <row r="219" spans="1:9" s="3" customFormat="1" x14ac:dyDescent="0.2">
      <c r="A219" s="1"/>
      <c r="B219" s="2"/>
      <c r="D219" s="12"/>
      <c r="G219"/>
      <c r="H219"/>
      <c r="I219"/>
    </row>
    <row r="220" spans="1:9" s="3" customFormat="1" x14ac:dyDescent="0.2">
      <c r="A220" s="1"/>
      <c r="B220" s="2"/>
      <c r="D220" s="12"/>
      <c r="G220"/>
      <c r="H220"/>
      <c r="I220"/>
    </row>
    <row r="221" spans="1:9" s="3" customFormat="1" x14ac:dyDescent="0.2">
      <c r="A221" s="1"/>
      <c r="B221" s="2"/>
      <c r="D221" s="12"/>
      <c r="G221"/>
      <c r="H221"/>
      <c r="I221"/>
    </row>
    <row r="222" spans="1:9" s="3" customFormat="1" x14ac:dyDescent="0.2">
      <c r="A222" s="1"/>
      <c r="B222" s="2"/>
      <c r="D222" s="12"/>
      <c r="G222"/>
      <c r="H222"/>
      <c r="I222"/>
    </row>
    <row r="223" spans="1:9" s="3" customFormat="1" x14ac:dyDescent="0.2">
      <c r="A223" s="1"/>
      <c r="B223" s="2"/>
      <c r="D223" s="12"/>
      <c r="G223"/>
      <c r="H223"/>
      <c r="I223"/>
    </row>
    <row r="224" spans="1:9" s="3" customFormat="1" x14ac:dyDescent="0.2">
      <c r="A224" s="1"/>
      <c r="B224" s="2"/>
      <c r="D224" s="12"/>
      <c r="G224"/>
      <c r="H224"/>
      <c r="I224"/>
    </row>
    <row r="225" spans="1:9" s="3" customFormat="1" x14ac:dyDescent="0.2">
      <c r="A225" s="1"/>
      <c r="B225" s="2"/>
      <c r="D225" s="12"/>
      <c r="G225"/>
      <c r="H225"/>
      <c r="I225"/>
    </row>
    <row r="226" spans="1:9" s="3" customFormat="1" x14ac:dyDescent="0.2">
      <c r="A226" s="1"/>
      <c r="B226" s="2"/>
      <c r="D226" s="12"/>
      <c r="G226"/>
      <c r="H226"/>
      <c r="I226"/>
    </row>
    <row r="227" spans="1:9" s="3" customFormat="1" x14ac:dyDescent="0.2">
      <c r="A227" s="1"/>
      <c r="B227" s="2"/>
      <c r="D227" s="12"/>
      <c r="G227"/>
      <c r="H227"/>
      <c r="I227"/>
    </row>
    <row r="228" spans="1:9" s="3" customFormat="1" x14ac:dyDescent="0.2">
      <c r="A228" s="1"/>
      <c r="B228" s="2"/>
      <c r="D228" s="12"/>
      <c r="G228"/>
      <c r="H228"/>
      <c r="I228"/>
    </row>
    <row r="229" spans="1:9" s="3" customFormat="1" x14ac:dyDescent="0.2">
      <c r="A229" s="1"/>
      <c r="B229" s="2"/>
      <c r="D229" s="12"/>
      <c r="G229"/>
      <c r="H229"/>
      <c r="I229"/>
    </row>
    <row r="230" spans="1:9" s="3" customFormat="1" x14ac:dyDescent="0.2">
      <c r="A230" s="1"/>
      <c r="B230" s="2"/>
      <c r="D230" s="12"/>
      <c r="G230"/>
      <c r="H230"/>
      <c r="I230"/>
    </row>
    <row r="231" spans="1:9" s="3" customFormat="1" x14ac:dyDescent="0.2">
      <c r="A231" s="1"/>
      <c r="B231" s="2"/>
      <c r="D231" s="12"/>
      <c r="G231"/>
      <c r="H231"/>
      <c r="I231"/>
    </row>
    <row r="232" spans="1:9" s="3" customFormat="1" x14ac:dyDescent="0.2">
      <c r="A232" s="1"/>
      <c r="B232" s="2"/>
      <c r="D232" s="12"/>
      <c r="G232"/>
      <c r="H232"/>
      <c r="I232"/>
    </row>
    <row r="233" spans="1:9" s="3" customFormat="1" x14ac:dyDescent="0.2">
      <c r="A233" s="1"/>
      <c r="B233" s="2"/>
      <c r="D233" s="12"/>
      <c r="G233"/>
      <c r="H233"/>
      <c r="I233"/>
    </row>
    <row r="234" spans="1:9" s="3" customFormat="1" x14ac:dyDescent="0.2">
      <c r="A234" s="1"/>
      <c r="B234" s="2"/>
      <c r="D234" s="12"/>
      <c r="G234"/>
      <c r="H234"/>
      <c r="I234"/>
    </row>
    <row r="235" spans="1:9" s="3" customFormat="1" x14ac:dyDescent="0.2">
      <c r="A235" s="1"/>
      <c r="B235" s="2"/>
      <c r="D235" s="12"/>
      <c r="G235"/>
      <c r="H235"/>
      <c r="I235"/>
    </row>
    <row r="236" spans="1:9" s="3" customFormat="1" x14ac:dyDescent="0.2">
      <c r="A236" s="1"/>
      <c r="B236" s="2"/>
      <c r="D236" s="12"/>
      <c r="G236"/>
      <c r="H236"/>
      <c r="I236"/>
    </row>
    <row r="237" spans="1:9" s="3" customFormat="1" x14ac:dyDescent="0.2">
      <c r="A237" s="1"/>
      <c r="B237" s="2"/>
      <c r="D237" s="12"/>
      <c r="G237"/>
      <c r="H237"/>
      <c r="I237"/>
    </row>
    <row r="238" spans="1:9" s="3" customFormat="1" x14ac:dyDescent="0.2">
      <c r="A238" s="1"/>
      <c r="B238" s="2"/>
      <c r="D238" s="12"/>
      <c r="G238"/>
      <c r="H238"/>
      <c r="I238"/>
    </row>
    <row r="239" spans="1:9" s="3" customFormat="1" x14ac:dyDescent="0.2">
      <c r="A239" s="1"/>
      <c r="B239" s="2"/>
      <c r="D239" s="12"/>
      <c r="G239"/>
      <c r="H239"/>
      <c r="I239"/>
    </row>
    <row r="240" spans="1:9" s="3" customFormat="1" x14ac:dyDescent="0.2">
      <c r="A240" s="1"/>
      <c r="B240" s="2"/>
      <c r="D240" s="12"/>
      <c r="G240"/>
      <c r="H240"/>
      <c r="I240"/>
    </row>
    <row r="241" spans="1:9" s="3" customFormat="1" x14ac:dyDescent="0.2">
      <c r="A241" s="1"/>
      <c r="B241" s="2"/>
      <c r="D241" s="12"/>
      <c r="G241"/>
      <c r="H241"/>
      <c r="I241"/>
    </row>
    <row r="242" spans="1:9" s="3" customFormat="1" x14ac:dyDescent="0.2">
      <c r="A242" s="1"/>
      <c r="B242" s="2"/>
      <c r="D242" s="12"/>
      <c r="G242"/>
      <c r="H242"/>
      <c r="I242"/>
    </row>
    <row r="243" spans="1:9" s="3" customFormat="1" x14ac:dyDescent="0.2">
      <c r="A243" s="1"/>
      <c r="B243" s="2"/>
      <c r="D243" s="12"/>
      <c r="G243"/>
      <c r="H243"/>
      <c r="I243"/>
    </row>
    <row r="244" spans="1:9" s="3" customFormat="1" x14ac:dyDescent="0.2">
      <c r="A244" s="1"/>
      <c r="B244" s="2"/>
      <c r="D244" s="12"/>
      <c r="G244"/>
      <c r="H244"/>
      <c r="I244"/>
    </row>
    <row r="245" spans="1:9" s="3" customFormat="1" x14ac:dyDescent="0.2">
      <c r="A245" s="1"/>
      <c r="B245" s="2"/>
      <c r="D245" s="12"/>
      <c r="G245"/>
      <c r="H245"/>
      <c r="I245"/>
    </row>
    <row r="246" spans="1:9" s="3" customFormat="1" x14ac:dyDescent="0.2">
      <c r="A246" s="1"/>
      <c r="B246" s="2"/>
      <c r="D246" s="12"/>
      <c r="G246"/>
      <c r="H246"/>
      <c r="I246"/>
    </row>
    <row r="247" spans="1:9" s="3" customFormat="1" x14ac:dyDescent="0.2">
      <c r="A247" s="1"/>
      <c r="B247" s="2"/>
      <c r="D247" s="12"/>
      <c r="G247"/>
      <c r="H247"/>
      <c r="I247"/>
    </row>
    <row r="248" spans="1:9" s="3" customFormat="1" x14ac:dyDescent="0.2">
      <c r="A248" s="1"/>
      <c r="B248" s="2"/>
      <c r="D248" s="12"/>
      <c r="G248"/>
      <c r="H248"/>
      <c r="I248"/>
    </row>
    <row r="249" spans="1:9" s="3" customFormat="1" x14ac:dyDescent="0.2">
      <c r="A249" s="1"/>
      <c r="B249" s="2"/>
      <c r="D249" s="12"/>
      <c r="G249"/>
      <c r="H249"/>
      <c r="I249"/>
    </row>
    <row r="250" spans="1:9" s="3" customFormat="1" x14ac:dyDescent="0.2">
      <c r="A250" s="1"/>
      <c r="B250" s="2"/>
      <c r="D250" s="12"/>
      <c r="G250"/>
      <c r="H250"/>
      <c r="I250"/>
    </row>
    <row r="251" spans="1:9" s="3" customFormat="1" x14ac:dyDescent="0.2">
      <c r="A251" s="1"/>
      <c r="B251" s="2"/>
      <c r="D251" s="12"/>
      <c r="G251"/>
      <c r="H251"/>
      <c r="I251"/>
    </row>
  </sheetData>
  <sheetProtection algorithmName="SHA-512" hashValue="u9esLnXtt4fdS5sbJtuVK6KHl2xciVwaOXlpx7w1IxBzROxE2kqVZXbNRtAWuCdVcMbpgBvz1JXEzMEKl3Vu/Q==" saltValue="1y4Zjixx2EoipY8hBSRCDA==" spinCount="100000" sheet="1" objects="1" scenarios="1"/>
  <mergeCells count="6">
    <mergeCell ref="B9:F9"/>
    <mergeCell ref="B4:F4"/>
    <mergeCell ref="B5:F5"/>
    <mergeCell ref="B6:F6"/>
    <mergeCell ref="B7:F7"/>
    <mergeCell ref="B8:F8"/>
  </mergeCells>
  <pageMargins left="0.59055118110236227" right="0.55118110236220474" top="1.4960629921259843" bottom="0.78740157480314965" header="0.23622047244094491" footer="0.51181102362204722"/>
  <pageSetup paperSize="9" orientation="portrait" r:id="rId1"/>
  <headerFooter alignWithMargins="0">
    <oddHeader xml:space="preserve">&amp;LTroškovnik obiteljske kuće
&amp;RInvestitor: Alen Kusulja
</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CAA381-1754-42E4-A137-FCDB463F5273}">
  <dimension ref="A1:I248"/>
  <sheetViews>
    <sheetView zoomScale="87" zoomScaleNormal="87" zoomScaleSheetLayoutView="115" zoomScalePageLayoutView="89" workbookViewId="0">
      <selection activeCell="N8" sqref="N8"/>
    </sheetView>
  </sheetViews>
  <sheetFormatPr defaultRowHeight="12.75" x14ac:dyDescent="0.2"/>
  <cols>
    <col min="1" max="1" width="6.5703125" style="1" customWidth="1"/>
    <col min="2" max="2" width="32.42578125" style="2" customWidth="1"/>
    <col min="3" max="3" width="9.140625" style="3"/>
    <col min="4" max="4" width="10" style="3" customWidth="1"/>
    <col min="5" max="5" width="15.7109375" style="3" customWidth="1"/>
    <col min="6" max="6" width="14.7109375" style="3" customWidth="1"/>
    <col min="8" max="8" width="10.140625" bestFit="1" customWidth="1"/>
    <col min="11" max="11" width="9.7109375" customWidth="1"/>
  </cols>
  <sheetData>
    <row r="1" spans="1:7" ht="19.5" customHeight="1" x14ac:dyDescent="0.2"/>
    <row r="2" spans="1:7" ht="25.5" x14ac:dyDescent="0.2">
      <c r="A2" s="7" t="s">
        <v>0</v>
      </c>
      <c r="B2" s="9" t="s">
        <v>1</v>
      </c>
      <c r="C2" s="5" t="s">
        <v>2</v>
      </c>
      <c r="D2" s="6" t="s">
        <v>3</v>
      </c>
      <c r="E2" s="35" t="s">
        <v>51</v>
      </c>
      <c r="F2" s="35" t="s">
        <v>50</v>
      </c>
    </row>
    <row r="3" spans="1:7" x14ac:dyDescent="0.2">
      <c r="B3" s="10" t="s">
        <v>26</v>
      </c>
      <c r="C3" s="4"/>
      <c r="D3" s="12"/>
      <c r="E3" s="12"/>
      <c r="F3" s="12"/>
    </row>
    <row r="4" spans="1:7" ht="96" customHeight="1" x14ac:dyDescent="0.2">
      <c r="B4" s="55" t="s">
        <v>27</v>
      </c>
      <c r="C4" s="55"/>
      <c r="D4" s="55"/>
      <c r="E4" s="55"/>
      <c r="F4" s="55"/>
    </row>
    <row r="5" spans="1:7" ht="96.75" customHeight="1" x14ac:dyDescent="0.2">
      <c r="B5" s="55" t="s">
        <v>58</v>
      </c>
      <c r="C5" s="56"/>
      <c r="D5" s="56"/>
      <c r="E5" s="56"/>
      <c r="F5" s="56"/>
    </row>
    <row r="6" spans="1:7" ht="108.75" customHeight="1" x14ac:dyDescent="0.2">
      <c r="B6" s="55" t="s">
        <v>54</v>
      </c>
      <c r="C6" s="56"/>
      <c r="D6" s="56"/>
      <c r="E6" s="56"/>
      <c r="F6" s="56"/>
    </row>
    <row r="7" spans="1:7" ht="120" customHeight="1" x14ac:dyDescent="0.2">
      <c r="B7" s="55" t="s">
        <v>55</v>
      </c>
      <c r="C7" s="56"/>
      <c r="D7" s="56"/>
      <c r="E7" s="56"/>
      <c r="F7" s="56"/>
    </row>
    <row r="8" spans="1:7" ht="67.5" customHeight="1" x14ac:dyDescent="0.2">
      <c r="B8" s="56" t="s">
        <v>33</v>
      </c>
      <c r="C8" s="56"/>
      <c r="D8" s="56"/>
      <c r="E8" s="56"/>
      <c r="F8" s="56"/>
    </row>
    <row r="9" spans="1:7" ht="67.5" customHeight="1" x14ac:dyDescent="0.2">
      <c r="B9" s="57" t="s">
        <v>62</v>
      </c>
      <c r="C9" s="57"/>
      <c r="D9" s="57"/>
      <c r="E9" s="57"/>
      <c r="F9" s="57"/>
      <c r="G9" s="58"/>
    </row>
    <row r="10" spans="1:7" x14ac:dyDescent="0.2">
      <c r="B10" s="4"/>
      <c r="C10" s="4"/>
      <c r="D10" s="12"/>
      <c r="E10" s="12"/>
      <c r="F10" s="12"/>
    </row>
    <row r="11" spans="1:7" x14ac:dyDescent="0.2">
      <c r="B11" s="22" t="s">
        <v>19</v>
      </c>
      <c r="C11" s="4"/>
      <c r="D11" s="12"/>
      <c r="E11" s="12"/>
      <c r="F11" s="12"/>
    </row>
    <row r="12" spans="1:7" x14ac:dyDescent="0.2">
      <c r="C12" s="4"/>
      <c r="D12" s="12"/>
      <c r="E12" s="12"/>
      <c r="F12" s="12"/>
    </row>
    <row r="13" spans="1:7" ht="84" customHeight="1" x14ac:dyDescent="0.2">
      <c r="A13" s="27" t="s">
        <v>5</v>
      </c>
      <c r="B13" s="16" t="s">
        <v>30</v>
      </c>
      <c r="C13" s="4" t="s">
        <v>20</v>
      </c>
      <c r="D13" s="26">
        <v>1</v>
      </c>
      <c r="E13" s="38"/>
      <c r="F13" s="12">
        <f>ROUND((D13*E13),2)</f>
        <v>0</v>
      </c>
    </row>
    <row r="14" spans="1:7" x14ac:dyDescent="0.2">
      <c r="C14" s="4"/>
      <c r="D14" s="26"/>
      <c r="E14" s="12"/>
      <c r="F14" s="12"/>
    </row>
    <row r="15" spans="1:7" ht="202.5" customHeight="1" x14ac:dyDescent="0.2">
      <c r="A15" s="27" t="s">
        <v>6</v>
      </c>
      <c r="B15" s="16" t="s">
        <v>63</v>
      </c>
      <c r="C15" s="30"/>
      <c r="D15" s="26"/>
      <c r="E15" s="12"/>
      <c r="F15" s="12"/>
    </row>
    <row r="16" spans="1:7" ht="14.25" customHeight="1" x14ac:dyDescent="0.2">
      <c r="A16" s="27"/>
      <c r="B16" s="16" t="s">
        <v>21</v>
      </c>
      <c r="C16" s="30" t="s">
        <v>9</v>
      </c>
      <c r="D16" s="26">
        <v>8</v>
      </c>
      <c r="E16" s="38"/>
      <c r="F16" s="12">
        <f t="shared" ref="F16:F27" si="0">ROUND((D16*E16),2)</f>
        <v>0</v>
      </c>
    </row>
    <row r="17" spans="1:9" ht="14.25" customHeight="1" x14ac:dyDescent="0.2">
      <c r="A17" s="27"/>
      <c r="B17" s="16" t="s">
        <v>22</v>
      </c>
      <c r="C17" s="30" t="s">
        <v>9</v>
      </c>
      <c r="D17" s="26">
        <v>10</v>
      </c>
      <c r="E17" s="38"/>
      <c r="F17" s="12">
        <f t="shared" si="0"/>
        <v>0</v>
      </c>
    </row>
    <row r="18" spans="1:9" ht="12.75" customHeight="1" x14ac:dyDescent="0.2">
      <c r="A18" s="27"/>
      <c r="B18" s="11"/>
      <c r="C18" s="4"/>
      <c r="D18" s="26"/>
      <c r="E18" s="12"/>
      <c r="F18" s="12"/>
    </row>
    <row r="19" spans="1:9" ht="199.5" customHeight="1" x14ac:dyDescent="0.2">
      <c r="A19" s="27" t="s">
        <v>7</v>
      </c>
      <c r="B19" s="16" t="s">
        <v>64</v>
      </c>
      <c r="C19" s="30" t="s">
        <v>8</v>
      </c>
      <c r="D19" s="26">
        <v>116.38</v>
      </c>
      <c r="E19" s="38"/>
      <c r="F19" s="12">
        <f t="shared" si="0"/>
        <v>0</v>
      </c>
      <c r="I19" s="12"/>
    </row>
    <row r="20" spans="1:9" x14ac:dyDescent="0.2">
      <c r="C20" s="4"/>
      <c r="D20" s="26"/>
      <c r="E20" s="12"/>
      <c r="F20" s="12"/>
    </row>
    <row r="21" spans="1:9" ht="144.75" customHeight="1" x14ac:dyDescent="0.2">
      <c r="A21" s="27" t="s">
        <v>18</v>
      </c>
      <c r="B21" s="16" t="s">
        <v>34</v>
      </c>
      <c r="C21" s="30" t="s">
        <v>8</v>
      </c>
      <c r="D21" s="26">
        <v>114.27</v>
      </c>
      <c r="E21" s="38"/>
      <c r="F21" s="12">
        <f t="shared" si="0"/>
        <v>0</v>
      </c>
    </row>
    <row r="22" spans="1:9" ht="15" customHeight="1" x14ac:dyDescent="0.2">
      <c r="A22" s="27"/>
      <c r="B22" s="11"/>
      <c r="C22" s="4"/>
      <c r="D22" s="26"/>
      <c r="E22" s="12"/>
      <c r="F22" s="12"/>
    </row>
    <row r="23" spans="1:9" ht="175.5" customHeight="1" x14ac:dyDescent="0.2">
      <c r="A23" s="27" t="s">
        <v>23</v>
      </c>
      <c r="B23" s="16" t="s">
        <v>35</v>
      </c>
      <c r="C23" s="30" t="s">
        <v>8</v>
      </c>
      <c r="D23" s="26">
        <v>114.27</v>
      </c>
      <c r="E23" s="38"/>
      <c r="F23" s="12">
        <f t="shared" si="0"/>
        <v>0</v>
      </c>
    </row>
    <row r="24" spans="1:9" ht="15" customHeight="1" x14ac:dyDescent="0.2">
      <c r="A24" s="27"/>
      <c r="B24" s="11"/>
      <c r="C24" s="4"/>
      <c r="D24" s="26"/>
      <c r="E24" s="12"/>
      <c r="F24" s="12"/>
    </row>
    <row r="25" spans="1:9" ht="93.75" customHeight="1" x14ac:dyDescent="0.2">
      <c r="A25" s="27" t="s">
        <v>24</v>
      </c>
      <c r="B25" s="16" t="s">
        <v>59</v>
      </c>
      <c r="C25" s="30" t="s">
        <v>8</v>
      </c>
      <c r="D25" s="26">
        <v>41.04</v>
      </c>
      <c r="E25" s="38"/>
      <c r="F25" s="12">
        <f t="shared" si="0"/>
        <v>0</v>
      </c>
    </row>
    <row r="26" spans="1:9" ht="15" customHeight="1" x14ac:dyDescent="0.2">
      <c r="A26" s="27"/>
      <c r="B26" s="11"/>
      <c r="C26" s="4"/>
      <c r="D26" s="26"/>
      <c r="E26" s="12"/>
      <c r="F26" s="12"/>
    </row>
    <row r="27" spans="1:9" ht="172.5" customHeight="1" thickBot="1" x14ac:dyDescent="0.25">
      <c r="A27" s="27" t="s">
        <v>39</v>
      </c>
      <c r="B27" s="16" t="s">
        <v>43</v>
      </c>
      <c r="C27" s="30" t="s">
        <v>9</v>
      </c>
      <c r="D27" s="26">
        <v>1</v>
      </c>
      <c r="E27" s="38"/>
      <c r="F27" s="12">
        <f t="shared" si="0"/>
        <v>0</v>
      </c>
    </row>
    <row r="28" spans="1:9" x14ac:dyDescent="0.2">
      <c r="A28" s="40"/>
      <c r="B28" s="41"/>
      <c r="C28" s="42"/>
      <c r="D28" s="43"/>
      <c r="E28" s="44" t="s">
        <v>4</v>
      </c>
      <c r="F28" s="45">
        <f>ROUND(SUM(F13:F27),2)</f>
        <v>0</v>
      </c>
      <c r="I28" s="19" t="s">
        <v>11</v>
      </c>
    </row>
    <row r="29" spans="1:9" x14ac:dyDescent="0.2">
      <c r="C29" s="4"/>
      <c r="D29" s="12"/>
      <c r="E29" s="23" t="s">
        <v>56</v>
      </c>
      <c r="F29" s="37">
        <f>ROUND((F28*0.25),2)</f>
        <v>0</v>
      </c>
    </row>
    <row r="30" spans="1:9" x14ac:dyDescent="0.2">
      <c r="C30" s="4"/>
      <c r="D30" s="12"/>
      <c r="E30" s="23" t="s">
        <v>57</v>
      </c>
      <c r="F30" s="37">
        <f>ROUND(SUM(F28:F29),2)</f>
        <v>0</v>
      </c>
    </row>
    <row r="31" spans="1:9" x14ac:dyDescent="0.2">
      <c r="C31" s="4"/>
      <c r="D31" s="12"/>
      <c r="E31" s="12"/>
      <c r="F31" s="12"/>
    </row>
    <row r="32" spans="1:9" x14ac:dyDescent="0.2">
      <c r="C32" s="4"/>
      <c r="D32" s="12"/>
      <c r="E32" s="12"/>
      <c r="F32" s="12"/>
    </row>
    <row r="33" spans="3:6" x14ac:dyDescent="0.2">
      <c r="C33" s="4"/>
      <c r="D33" s="12"/>
      <c r="E33" s="12"/>
      <c r="F33" s="12"/>
    </row>
    <row r="34" spans="3:6" x14ac:dyDescent="0.2">
      <c r="C34" s="4"/>
      <c r="D34" s="12"/>
      <c r="E34" s="12"/>
      <c r="F34" s="12"/>
    </row>
    <row r="35" spans="3:6" x14ac:dyDescent="0.2">
      <c r="C35" s="4"/>
      <c r="D35" s="12"/>
      <c r="E35" s="12"/>
      <c r="F35" s="12"/>
    </row>
    <row r="36" spans="3:6" x14ac:dyDescent="0.2">
      <c r="C36" s="4"/>
      <c r="D36" s="12"/>
      <c r="E36" s="12"/>
      <c r="F36" s="12"/>
    </row>
    <row r="37" spans="3:6" x14ac:dyDescent="0.2">
      <c r="C37" s="4"/>
      <c r="D37" s="12"/>
      <c r="E37" s="12"/>
      <c r="F37" s="12"/>
    </row>
    <row r="38" spans="3:6" x14ac:dyDescent="0.2">
      <c r="C38" s="4"/>
      <c r="D38" s="12"/>
      <c r="E38" s="12"/>
      <c r="F38" s="12"/>
    </row>
    <row r="39" spans="3:6" x14ac:dyDescent="0.2">
      <c r="C39" s="4"/>
      <c r="D39" s="12"/>
      <c r="E39" s="12"/>
      <c r="F39" s="12"/>
    </row>
    <row r="40" spans="3:6" ht="15" customHeight="1" x14ac:dyDescent="0.2">
      <c r="C40" s="4"/>
      <c r="D40" s="12"/>
      <c r="E40" s="12"/>
      <c r="F40" s="12"/>
    </row>
    <row r="41" spans="3:6" x14ac:dyDescent="0.2">
      <c r="C41" s="4"/>
      <c r="D41" s="12"/>
      <c r="E41" s="12"/>
      <c r="F41" s="12"/>
    </row>
    <row r="42" spans="3:6" x14ac:dyDescent="0.2">
      <c r="C42" s="4"/>
      <c r="D42" s="12"/>
      <c r="E42" s="12"/>
      <c r="F42" s="12"/>
    </row>
    <row r="43" spans="3:6" x14ac:dyDescent="0.2">
      <c r="C43" s="4"/>
      <c r="D43" s="12"/>
      <c r="E43" s="12"/>
      <c r="F43" s="12"/>
    </row>
    <row r="44" spans="3:6" x14ac:dyDescent="0.2">
      <c r="C44" s="4"/>
      <c r="D44" s="12"/>
      <c r="E44" s="12"/>
      <c r="F44" s="12"/>
    </row>
    <row r="45" spans="3:6" x14ac:dyDescent="0.2">
      <c r="C45" s="4"/>
      <c r="D45" s="12"/>
      <c r="E45" s="12"/>
      <c r="F45" s="12"/>
    </row>
    <row r="46" spans="3:6" x14ac:dyDescent="0.2">
      <c r="C46" s="4"/>
      <c r="D46" s="12"/>
      <c r="E46" s="12"/>
      <c r="F46" s="12"/>
    </row>
    <row r="47" spans="3:6" x14ac:dyDescent="0.2">
      <c r="C47" s="4"/>
      <c r="D47" s="12"/>
      <c r="E47" s="12"/>
      <c r="F47" s="12"/>
    </row>
    <row r="48" spans="3:6" x14ac:dyDescent="0.2">
      <c r="C48" s="4"/>
      <c r="D48" s="12"/>
      <c r="E48" s="12"/>
      <c r="F48" s="12"/>
    </row>
    <row r="49" spans="3:6" x14ac:dyDescent="0.2">
      <c r="C49" s="4"/>
      <c r="D49" s="12"/>
      <c r="E49" s="12"/>
      <c r="F49" s="12"/>
    </row>
    <row r="50" spans="3:6" x14ac:dyDescent="0.2">
      <c r="C50" s="4"/>
      <c r="D50" s="12"/>
      <c r="E50" s="12"/>
      <c r="F50" s="12"/>
    </row>
    <row r="51" spans="3:6" x14ac:dyDescent="0.2">
      <c r="C51" s="4"/>
      <c r="D51" s="12"/>
      <c r="E51" s="12"/>
      <c r="F51" s="12"/>
    </row>
    <row r="52" spans="3:6" x14ac:dyDescent="0.2">
      <c r="C52" s="4"/>
      <c r="D52" s="12"/>
      <c r="E52" s="12"/>
      <c r="F52" s="12"/>
    </row>
    <row r="53" spans="3:6" x14ac:dyDescent="0.2">
      <c r="C53" s="4"/>
      <c r="D53" s="12"/>
      <c r="E53" s="12"/>
      <c r="F53" s="12"/>
    </row>
    <row r="54" spans="3:6" ht="12.75" customHeight="1" x14ac:dyDescent="0.2">
      <c r="C54" s="4"/>
      <c r="D54" s="12"/>
      <c r="E54" s="12"/>
      <c r="F54" s="12"/>
    </row>
    <row r="55" spans="3:6" x14ac:dyDescent="0.2">
      <c r="C55" s="4"/>
      <c r="D55" s="12"/>
      <c r="E55" s="12"/>
      <c r="F55" s="12"/>
    </row>
    <row r="56" spans="3:6" x14ac:dyDescent="0.2">
      <c r="C56" s="4"/>
      <c r="D56" s="12"/>
      <c r="E56" s="12"/>
      <c r="F56" s="12"/>
    </row>
    <row r="57" spans="3:6" x14ac:dyDescent="0.2">
      <c r="C57" s="4"/>
      <c r="D57" s="12"/>
      <c r="E57" s="12"/>
      <c r="F57" s="12"/>
    </row>
    <row r="58" spans="3:6" x14ac:dyDescent="0.2">
      <c r="C58" s="4"/>
      <c r="D58" s="12"/>
      <c r="E58" s="12"/>
      <c r="F58" s="12"/>
    </row>
    <row r="59" spans="3:6" x14ac:dyDescent="0.2">
      <c r="C59" s="4"/>
      <c r="D59" s="12"/>
      <c r="E59" s="12"/>
      <c r="F59" s="12"/>
    </row>
    <row r="60" spans="3:6" x14ac:dyDescent="0.2">
      <c r="C60" s="4"/>
      <c r="D60" s="12"/>
      <c r="E60" s="12"/>
      <c r="F60" s="12"/>
    </row>
    <row r="61" spans="3:6" x14ac:dyDescent="0.2">
      <c r="C61" s="4"/>
      <c r="D61" s="12"/>
      <c r="E61" s="12"/>
      <c r="F61" s="12"/>
    </row>
    <row r="62" spans="3:6" x14ac:dyDescent="0.2">
      <c r="C62" s="4"/>
      <c r="D62" s="12"/>
      <c r="E62" s="12"/>
      <c r="F62" s="12"/>
    </row>
    <row r="63" spans="3:6" x14ac:dyDescent="0.2">
      <c r="C63" s="4"/>
      <c r="D63" s="12"/>
      <c r="E63" s="12"/>
      <c r="F63" s="12"/>
    </row>
    <row r="64" spans="3:6" x14ac:dyDescent="0.2">
      <c r="C64" s="4"/>
      <c r="D64" s="12"/>
      <c r="E64" s="12"/>
      <c r="F64" s="12"/>
    </row>
    <row r="65" spans="3:6" x14ac:dyDescent="0.2">
      <c r="C65" s="4"/>
      <c r="D65" s="12"/>
      <c r="E65" s="12"/>
      <c r="F65" s="12"/>
    </row>
    <row r="66" spans="3:6" x14ac:dyDescent="0.2">
      <c r="C66" s="4"/>
      <c r="D66" s="12"/>
      <c r="E66" s="12"/>
      <c r="F66" s="12"/>
    </row>
    <row r="67" spans="3:6" x14ac:dyDescent="0.2">
      <c r="C67" s="4"/>
      <c r="D67" s="12"/>
      <c r="E67" s="12"/>
      <c r="F67" s="12"/>
    </row>
    <row r="68" spans="3:6" x14ac:dyDescent="0.2">
      <c r="C68" s="4"/>
      <c r="D68" s="12"/>
      <c r="E68" s="12"/>
      <c r="F68" s="12"/>
    </row>
    <row r="69" spans="3:6" x14ac:dyDescent="0.2">
      <c r="C69" s="4"/>
      <c r="D69" s="12"/>
      <c r="E69" s="12"/>
      <c r="F69" s="12"/>
    </row>
    <row r="70" spans="3:6" x14ac:dyDescent="0.2">
      <c r="C70" s="4"/>
      <c r="D70" s="12"/>
      <c r="E70" s="12"/>
      <c r="F70" s="12"/>
    </row>
    <row r="71" spans="3:6" x14ac:dyDescent="0.2">
      <c r="C71" s="4"/>
      <c r="D71" s="12"/>
      <c r="E71" s="12"/>
      <c r="F71" s="12"/>
    </row>
    <row r="72" spans="3:6" x14ac:dyDescent="0.2">
      <c r="C72" s="4"/>
      <c r="D72" s="12"/>
      <c r="E72" s="12"/>
      <c r="F72" s="12"/>
    </row>
    <row r="73" spans="3:6" x14ac:dyDescent="0.2">
      <c r="C73" s="4"/>
      <c r="D73" s="12"/>
      <c r="E73" s="12"/>
      <c r="F73" s="12"/>
    </row>
    <row r="74" spans="3:6" x14ac:dyDescent="0.2">
      <c r="C74" s="4"/>
      <c r="D74" s="12"/>
      <c r="E74" s="12"/>
      <c r="F74" s="12"/>
    </row>
    <row r="75" spans="3:6" x14ac:dyDescent="0.2">
      <c r="C75" s="4"/>
      <c r="D75" s="12"/>
      <c r="E75" s="12"/>
      <c r="F75" s="12"/>
    </row>
    <row r="76" spans="3:6" x14ac:dyDescent="0.2">
      <c r="C76" s="4"/>
      <c r="D76" s="12"/>
      <c r="E76" s="12"/>
      <c r="F76" s="12"/>
    </row>
    <row r="77" spans="3:6" x14ac:dyDescent="0.2">
      <c r="C77" s="4"/>
      <c r="D77" s="12"/>
      <c r="E77" s="12"/>
      <c r="F77" s="12"/>
    </row>
    <row r="78" spans="3:6" x14ac:dyDescent="0.2">
      <c r="C78" s="4"/>
      <c r="D78" s="12"/>
      <c r="E78" s="12"/>
      <c r="F78" s="12"/>
    </row>
    <row r="79" spans="3:6" x14ac:dyDescent="0.2">
      <c r="D79" s="12"/>
      <c r="E79" s="12"/>
      <c r="F79" s="12"/>
    </row>
    <row r="80" spans="3:6" x14ac:dyDescent="0.2">
      <c r="D80" s="12"/>
      <c r="E80" s="12"/>
      <c r="F80" s="12"/>
    </row>
    <row r="81" spans="4:6" x14ac:dyDescent="0.2">
      <c r="D81" s="12"/>
      <c r="E81" s="12"/>
      <c r="F81" s="12"/>
    </row>
    <row r="82" spans="4:6" x14ac:dyDescent="0.2">
      <c r="D82" s="12"/>
      <c r="E82" s="12"/>
      <c r="F82" s="12"/>
    </row>
    <row r="83" spans="4:6" x14ac:dyDescent="0.2">
      <c r="D83" s="12"/>
      <c r="E83" s="12"/>
      <c r="F83" s="12"/>
    </row>
    <row r="84" spans="4:6" x14ac:dyDescent="0.2">
      <c r="D84" s="12"/>
      <c r="E84" s="12"/>
      <c r="F84" s="12"/>
    </row>
    <row r="85" spans="4:6" x14ac:dyDescent="0.2">
      <c r="D85" s="12"/>
      <c r="E85" s="12"/>
      <c r="F85" s="12"/>
    </row>
    <row r="86" spans="4:6" x14ac:dyDescent="0.2">
      <c r="D86" s="12"/>
      <c r="E86" s="12"/>
      <c r="F86" s="12"/>
    </row>
    <row r="87" spans="4:6" x14ac:dyDescent="0.2">
      <c r="D87" s="12"/>
      <c r="E87" s="12"/>
      <c r="F87" s="12"/>
    </row>
    <row r="88" spans="4:6" x14ac:dyDescent="0.2">
      <c r="D88" s="12"/>
      <c r="E88" s="12"/>
      <c r="F88" s="12"/>
    </row>
    <row r="89" spans="4:6" x14ac:dyDescent="0.2">
      <c r="D89" s="12"/>
      <c r="E89" s="12"/>
      <c r="F89" s="12"/>
    </row>
    <row r="90" spans="4:6" x14ac:dyDescent="0.2">
      <c r="D90" s="12"/>
      <c r="E90" s="12"/>
      <c r="F90" s="12"/>
    </row>
    <row r="91" spans="4:6" x14ac:dyDescent="0.2">
      <c r="D91" s="12"/>
      <c r="E91" s="12"/>
      <c r="F91" s="12"/>
    </row>
    <row r="92" spans="4:6" x14ac:dyDescent="0.2">
      <c r="D92" s="12"/>
      <c r="E92" s="12"/>
      <c r="F92" s="12"/>
    </row>
    <row r="93" spans="4:6" x14ac:dyDescent="0.2">
      <c r="D93" s="12"/>
      <c r="E93" s="12"/>
      <c r="F93" s="12"/>
    </row>
    <row r="94" spans="4:6" x14ac:dyDescent="0.2">
      <c r="D94" s="12"/>
      <c r="E94" s="12"/>
      <c r="F94" s="12"/>
    </row>
    <row r="95" spans="4:6" x14ac:dyDescent="0.2">
      <c r="D95" s="12"/>
      <c r="E95" s="12"/>
      <c r="F95" s="12"/>
    </row>
    <row r="96" spans="4:6" x14ac:dyDescent="0.2">
      <c r="D96" s="12"/>
      <c r="E96" s="12"/>
      <c r="F96" s="12"/>
    </row>
    <row r="97" spans="4:6" x14ac:dyDescent="0.2">
      <c r="D97" s="12"/>
      <c r="E97" s="12"/>
      <c r="F97" s="12"/>
    </row>
    <row r="98" spans="4:6" x14ac:dyDescent="0.2">
      <c r="D98" s="12"/>
      <c r="E98" s="12"/>
      <c r="F98" s="12"/>
    </row>
    <row r="99" spans="4:6" x14ac:dyDescent="0.2">
      <c r="D99" s="12"/>
      <c r="E99" s="12"/>
      <c r="F99" s="12"/>
    </row>
    <row r="100" spans="4:6" x14ac:dyDescent="0.2">
      <c r="D100" s="12"/>
      <c r="E100" s="12"/>
      <c r="F100" s="12"/>
    </row>
    <row r="101" spans="4:6" x14ac:dyDescent="0.2">
      <c r="D101" s="12"/>
      <c r="E101" s="12"/>
      <c r="F101" s="12"/>
    </row>
    <row r="102" spans="4:6" x14ac:dyDescent="0.2">
      <c r="D102" s="12"/>
      <c r="E102" s="12"/>
      <c r="F102" s="12"/>
    </row>
    <row r="103" spans="4:6" x14ac:dyDescent="0.2">
      <c r="D103" s="12"/>
      <c r="E103" s="12"/>
      <c r="F103" s="12"/>
    </row>
    <row r="104" spans="4:6" x14ac:dyDescent="0.2">
      <c r="D104" s="12"/>
      <c r="E104" s="12"/>
      <c r="F104" s="12"/>
    </row>
    <row r="105" spans="4:6" x14ac:dyDescent="0.2">
      <c r="D105" s="12"/>
      <c r="E105" s="12"/>
      <c r="F105" s="12"/>
    </row>
    <row r="106" spans="4:6" x14ac:dyDescent="0.2">
      <c r="D106" s="12"/>
      <c r="E106" s="12"/>
      <c r="F106" s="12"/>
    </row>
    <row r="107" spans="4:6" x14ac:dyDescent="0.2">
      <c r="D107" s="12"/>
      <c r="E107" s="12"/>
      <c r="F107" s="12"/>
    </row>
    <row r="108" spans="4:6" x14ac:dyDescent="0.2">
      <c r="D108" s="12"/>
      <c r="E108" s="12"/>
      <c r="F108" s="12"/>
    </row>
    <row r="109" spans="4:6" x14ac:dyDescent="0.2">
      <c r="D109" s="12"/>
      <c r="E109" s="12"/>
      <c r="F109" s="12"/>
    </row>
    <row r="110" spans="4:6" x14ac:dyDescent="0.2">
      <c r="D110" s="12"/>
      <c r="E110" s="12"/>
      <c r="F110" s="12"/>
    </row>
    <row r="111" spans="4:6" x14ac:dyDescent="0.2">
      <c r="D111" s="12"/>
      <c r="E111" s="12"/>
      <c r="F111" s="12"/>
    </row>
    <row r="112" spans="4:6" x14ac:dyDescent="0.2">
      <c r="D112" s="12"/>
      <c r="E112" s="12"/>
      <c r="F112" s="12"/>
    </row>
    <row r="113" spans="4:6" x14ac:dyDescent="0.2">
      <c r="D113" s="12"/>
      <c r="E113" s="12"/>
      <c r="F113" s="12"/>
    </row>
    <row r="114" spans="4:6" x14ac:dyDescent="0.2">
      <c r="D114" s="12"/>
      <c r="E114" s="12"/>
      <c r="F114" s="12"/>
    </row>
    <row r="115" spans="4:6" x14ac:dyDescent="0.2">
      <c r="D115" s="12"/>
      <c r="E115" s="12"/>
      <c r="F115" s="12"/>
    </row>
    <row r="116" spans="4:6" x14ac:dyDescent="0.2">
      <c r="D116" s="12"/>
      <c r="E116" s="12"/>
      <c r="F116" s="12"/>
    </row>
    <row r="117" spans="4:6" x14ac:dyDescent="0.2">
      <c r="D117" s="12"/>
      <c r="E117" s="12"/>
      <c r="F117" s="12"/>
    </row>
    <row r="118" spans="4:6" x14ac:dyDescent="0.2">
      <c r="D118" s="12"/>
      <c r="E118" s="12"/>
      <c r="F118" s="12"/>
    </row>
    <row r="119" spans="4:6" x14ac:dyDescent="0.2">
      <c r="D119" s="12"/>
      <c r="E119" s="12"/>
      <c r="F119" s="12"/>
    </row>
    <row r="120" spans="4:6" x14ac:dyDescent="0.2">
      <c r="D120" s="12"/>
      <c r="E120" s="12"/>
      <c r="F120" s="12"/>
    </row>
    <row r="121" spans="4:6" x14ac:dyDescent="0.2">
      <c r="D121" s="12"/>
      <c r="E121" s="12"/>
      <c r="F121" s="12"/>
    </row>
    <row r="122" spans="4:6" x14ac:dyDescent="0.2">
      <c r="D122" s="12"/>
      <c r="E122" s="12"/>
      <c r="F122" s="12"/>
    </row>
    <row r="123" spans="4:6" x14ac:dyDescent="0.2">
      <c r="D123" s="12"/>
    </row>
    <row r="124" spans="4:6" x14ac:dyDescent="0.2">
      <c r="D124" s="12"/>
    </row>
    <row r="125" spans="4:6" x14ac:dyDescent="0.2">
      <c r="D125" s="12"/>
    </row>
    <row r="126" spans="4:6" x14ac:dyDescent="0.2">
      <c r="D126" s="12"/>
    </row>
    <row r="127" spans="4:6" x14ac:dyDescent="0.2">
      <c r="D127" s="12"/>
    </row>
    <row r="128" spans="4:6" x14ac:dyDescent="0.2">
      <c r="D128" s="12"/>
    </row>
    <row r="129" spans="4:4" x14ac:dyDescent="0.2">
      <c r="D129" s="12"/>
    </row>
    <row r="130" spans="4:4" x14ac:dyDescent="0.2">
      <c r="D130" s="12"/>
    </row>
    <row r="131" spans="4:4" x14ac:dyDescent="0.2">
      <c r="D131" s="12"/>
    </row>
    <row r="132" spans="4:4" x14ac:dyDescent="0.2">
      <c r="D132" s="12"/>
    </row>
    <row r="133" spans="4:4" x14ac:dyDescent="0.2">
      <c r="D133" s="12"/>
    </row>
    <row r="134" spans="4:4" x14ac:dyDescent="0.2">
      <c r="D134" s="12"/>
    </row>
    <row r="135" spans="4:4" x14ac:dyDescent="0.2">
      <c r="D135" s="12"/>
    </row>
    <row r="136" spans="4:4" x14ac:dyDescent="0.2">
      <c r="D136" s="12"/>
    </row>
    <row r="137" spans="4:4" x14ac:dyDescent="0.2">
      <c r="D137" s="12"/>
    </row>
    <row r="138" spans="4:4" x14ac:dyDescent="0.2">
      <c r="D138" s="12"/>
    </row>
    <row r="139" spans="4:4" x14ac:dyDescent="0.2">
      <c r="D139" s="12"/>
    </row>
    <row r="140" spans="4:4" x14ac:dyDescent="0.2">
      <c r="D140" s="12"/>
    </row>
    <row r="141" spans="4:4" x14ac:dyDescent="0.2">
      <c r="D141" s="12"/>
    </row>
    <row r="142" spans="4:4" x14ac:dyDescent="0.2">
      <c r="D142" s="12"/>
    </row>
    <row r="143" spans="4:4" x14ac:dyDescent="0.2">
      <c r="D143" s="12"/>
    </row>
    <row r="144" spans="4:4" x14ac:dyDescent="0.2">
      <c r="D144" s="12"/>
    </row>
    <row r="145" spans="4:4" x14ac:dyDescent="0.2">
      <c r="D145" s="12"/>
    </row>
    <row r="146" spans="4:4" x14ac:dyDescent="0.2">
      <c r="D146" s="12"/>
    </row>
    <row r="147" spans="4:4" x14ac:dyDescent="0.2">
      <c r="D147" s="12"/>
    </row>
    <row r="148" spans="4:4" x14ac:dyDescent="0.2">
      <c r="D148" s="12"/>
    </row>
    <row r="149" spans="4:4" x14ac:dyDescent="0.2">
      <c r="D149" s="12"/>
    </row>
    <row r="150" spans="4:4" x14ac:dyDescent="0.2">
      <c r="D150" s="12"/>
    </row>
    <row r="151" spans="4:4" x14ac:dyDescent="0.2">
      <c r="D151" s="12"/>
    </row>
    <row r="152" spans="4:4" x14ac:dyDescent="0.2">
      <c r="D152" s="12"/>
    </row>
    <row r="153" spans="4:4" x14ac:dyDescent="0.2">
      <c r="D153" s="12"/>
    </row>
    <row r="154" spans="4:4" x14ac:dyDescent="0.2">
      <c r="D154" s="12"/>
    </row>
    <row r="155" spans="4:4" x14ac:dyDescent="0.2">
      <c r="D155" s="12"/>
    </row>
    <row r="156" spans="4:4" x14ac:dyDescent="0.2">
      <c r="D156" s="12"/>
    </row>
    <row r="157" spans="4:4" x14ac:dyDescent="0.2">
      <c r="D157" s="12"/>
    </row>
    <row r="158" spans="4:4" x14ac:dyDescent="0.2">
      <c r="D158" s="12"/>
    </row>
    <row r="159" spans="4:4" x14ac:dyDescent="0.2">
      <c r="D159" s="12"/>
    </row>
    <row r="160" spans="4:4" x14ac:dyDescent="0.2">
      <c r="D160" s="12"/>
    </row>
    <row r="161" spans="4:4" x14ac:dyDescent="0.2">
      <c r="D161" s="12"/>
    </row>
    <row r="162" spans="4:4" x14ac:dyDescent="0.2">
      <c r="D162" s="12"/>
    </row>
    <row r="163" spans="4:4" x14ac:dyDescent="0.2">
      <c r="D163" s="12"/>
    </row>
    <row r="164" spans="4:4" x14ac:dyDescent="0.2">
      <c r="D164" s="12"/>
    </row>
    <row r="165" spans="4:4" x14ac:dyDescent="0.2">
      <c r="D165" s="12"/>
    </row>
    <row r="166" spans="4:4" x14ac:dyDescent="0.2">
      <c r="D166" s="12"/>
    </row>
    <row r="167" spans="4:4" x14ac:dyDescent="0.2">
      <c r="D167" s="12"/>
    </row>
    <row r="168" spans="4:4" x14ac:dyDescent="0.2">
      <c r="D168" s="12"/>
    </row>
    <row r="169" spans="4:4" x14ac:dyDescent="0.2">
      <c r="D169" s="12"/>
    </row>
    <row r="170" spans="4:4" x14ac:dyDescent="0.2">
      <c r="D170" s="12"/>
    </row>
    <row r="171" spans="4:4" x14ac:dyDescent="0.2">
      <c r="D171" s="12"/>
    </row>
    <row r="172" spans="4:4" x14ac:dyDescent="0.2">
      <c r="D172" s="12"/>
    </row>
    <row r="173" spans="4:4" x14ac:dyDescent="0.2">
      <c r="D173" s="12"/>
    </row>
    <row r="174" spans="4:4" x14ac:dyDescent="0.2">
      <c r="D174" s="12"/>
    </row>
    <row r="175" spans="4:4" x14ac:dyDescent="0.2">
      <c r="D175" s="12"/>
    </row>
    <row r="176" spans="4:4" x14ac:dyDescent="0.2">
      <c r="D176" s="12"/>
    </row>
    <row r="177" spans="4:4" x14ac:dyDescent="0.2">
      <c r="D177" s="12"/>
    </row>
    <row r="178" spans="4:4" x14ac:dyDescent="0.2">
      <c r="D178" s="12"/>
    </row>
    <row r="179" spans="4:4" x14ac:dyDescent="0.2">
      <c r="D179" s="12"/>
    </row>
    <row r="180" spans="4:4" x14ac:dyDescent="0.2">
      <c r="D180" s="12"/>
    </row>
    <row r="181" spans="4:4" x14ac:dyDescent="0.2">
      <c r="D181" s="12"/>
    </row>
    <row r="182" spans="4:4" x14ac:dyDescent="0.2">
      <c r="D182" s="12"/>
    </row>
    <row r="183" spans="4:4" x14ac:dyDescent="0.2">
      <c r="D183" s="12"/>
    </row>
    <row r="184" spans="4:4" x14ac:dyDescent="0.2">
      <c r="D184" s="12"/>
    </row>
    <row r="185" spans="4:4" x14ac:dyDescent="0.2">
      <c r="D185" s="12"/>
    </row>
    <row r="186" spans="4:4" x14ac:dyDescent="0.2">
      <c r="D186" s="12"/>
    </row>
    <row r="187" spans="4:4" x14ac:dyDescent="0.2">
      <c r="D187" s="12"/>
    </row>
    <row r="188" spans="4:4" x14ac:dyDescent="0.2">
      <c r="D188" s="12"/>
    </row>
    <row r="189" spans="4:4" x14ac:dyDescent="0.2">
      <c r="D189" s="12"/>
    </row>
    <row r="190" spans="4:4" x14ac:dyDescent="0.2">
      <c r="D190" s="12"/>
    </row>
    <row r="191" spans="4:4" x14ac:dyDescent="0.2">
      <c r="D191" s="12"/>
    </row>
    <row r="192" spans="4:4" x14ac:dyDescent="0.2">
      <c r="D192" s="12"/>
    </row>
    <row r="193" spans="4:4" x14ac:dyDescent="0.2">
      <c r="D193" s="12"/>
    </row>
    <row r="194" spans="4:4" x14ac:dyDescent="0.2">
      <c r="D194" s="12"/>
    </row>
    <row r="195" spans="4:4" x14ac:dyDescent="0.2">
      <c r="D195" s="12"/>
    </row>
    <row r="196" spans="4:4" x14ac:dyDescent="0.2">
      <c r="D196" s="12"/>
    </row>
    <row r="197" spans="4:4" x14ac:dyDescent="0.2">
      <c r="D197" s="12"/>
    </row>
    <row r="198" spans="4:4" x14ac:dyDescent="0.2">
      <c r="D198" s="12"/>
    </row>
    <row r="199" spans="4:4" x14ac:dyDescent="0.2">
      <c r="D199" s="12"/>
    </row>
    <row r="200" spans="4:4" x14ac:dyDescent="0.2">
      <c r="D200" s="12"/>
    </row>
    <row r="201" spans="4:4" x14ac:dyDescent="0.2">
      <c r="D201" s="12"/>
    </row>
    <row r="202" spans="4:4" x14ac:dyDescent="0.2">
      <c r="D202" s="12"/>
    </row>
    <row r="203" spans="4:4" x14ac:dyDescent="0.2">
      <c r="D203" s="12"/>
    </row>
    <row r="204" spans="4:4" x14ac:dyDescent="0.2">
      <c r="D204" s="12"/>
    </row>
    <row r="205" spans="4:4" x14ac:dyDescent="0.2">
      <c r="D205" s="12"/>
    </row>
    <row r="206" spans="4:4" x14ac:dyDescent="0.2">
      <c r="D206" s="12"/>
    </row>
    <row r="207" spans="4:4" x14ac:dyDescent="0.2">
      <c r="D207" s="12"/>
    </row>
    <row r="208" spans="4:4" x14ac:dyDescent="0.2">
      <c r="D208" s="12"/>
    </row>
    <row r="209" spans="4:4" x14ac:dyDescent="0.2">
      <c r="D209" s="12"/>
    </row>
    <row r="210" spans="4:4" x14ac:dyDescent="0.2">
      <c r="D210" s="12"/>
    </row>
    <row r="211" spans="4:4" x14ac:dyDescent="0.2">
      <c r="D211" s="12"/>
    </row>
    <row r="212" spans="4:4" x14ac:dyDescent="0.2">
      <c r="D212" s="12"/>
    </row>
    <row r="213" spans="4:4" x14ac:dyDescent="0.2">
      <c r="D213" s="12"/>
    </row>
    <row r="214" spans="4:4" x14ac:dyDescent="0.2">
      <c r="D214" s="12"/>
    </row>
    <row r="215" spans="4:4" x14ac:dyDescent="0.2">
      <c r="D215" s="12"/>
    </row>
    <row r="216" spans="4:4" x14ac:dyDescent="0.2">
      <c r="D216" s="12"/>
    </row>
    <row r="217" spans="4:4" x14ac:dyDescent="0.2">
      <c r="D217" s="12"/>
    </row>
    <row r="218" spans="4:4" x14ac:dyDescent="0.2">
      <c r="D218" s="12"/>
    </row>
    <row r="219" spans="4:4" x14ac:dyDescent="0.2">
      <c r="D219" s="12"/>
    </row>
    <row r="220" spans="4:4" x14ac:dyDescent="0.2">
      <c r="D220" s="12"/>
    </row>
    <row r="221" spans="4:4" x14ac:dyDescent="0.2">
      <c r="D221" s="12"/>
    </row>
    <row r="222" spans="4:4" x14ac:dyDescent="0.2">
      <c r="D222" s="12"/>
    </row>
    <row r="223" spans="4:4" x14ac:dyDescent="0.2">
      <c r="D223" s="12"/>
    </row>
    <row r="224" spans="4:4" x14ac:dyDescent="0.2">
      <c r="D224" s="12"/>
    </row>
    <row r="225" spans="4:4" x14ac:dyDescent="0.2">
      <c r="D225" s="12"/>
    </row>
    <row r="226" spans="4:4" x14ac:dyDescent="0.2">
      <c r="D226" s="12"/>
    </row>
    <row r="227" spans="4:4" x14ac:dyDescent="0.2">
      <c r="D227" s="12"/>
    </row>
    <row r="228" spans="4:4" x14ac:dyDescent="0.2">
      <c r="D228" s="12"/>
    </row>
    <row r="229" spans="4:4" x14ac:dyDescent="0.2">
      <c r="D229" s="12"/>
    </row>
    <row r="230" spans="4:4" x14ac:dyDescent="0.2">
      <c r="D230" s="12"/>
    </row>
    <row r="231" spans="4:4" x14ac:dyDescent="0.2">
      <c r="D231" s="12"/>
    </row>
    <row r="232" spans="4:4" x14ac:dyDescent="0.2">
      <c r="D232" s="12"/>
    </row>
    <row r="233" spans="4:4" x14ac:dyDescent="0.2">
      <c r="D233" s="12"/>
    </row>
    <row r="234" spans="4:4" x14ac:dyDescent="0.2">
      <c r="D234" s="12"/>
    </row>
    <row r="235" spans="4:4" x14ac:dyDescent="0.2">
      <c r="D235" s="12"/>
    </row>
    <row r="236" spans="4:4" x14ac:dyDescent="0.2">
      <c r="D236" s="12"/>
    </row>
    <row r="237" spans="4:4" x14ac:dyDescent="0.2">
      <c r="D237" s="12"/>
    </row>
    <row r="238" spans="4:4" x14ac:dyDescent="0.2">
      <c r="D238" s="12"/>
    </row>
    <row r="239" spans="4:4" x14ac:dyDescent="0.2">
      <c r="D239" s="12"/>
    </row>
    <row r="240" spans="4:4" x14ac:dyDescent="0.2">
      <c r="D240" s="12"/>
    </row>
    <row r="241" spans="4:4" x14ac:dyDescent="0.2">
      <c r="D241" s="12"/>
    </row>
    <row r="242" spans="4:4" x14ac:dyDescent="0.2">
      <c r="D242" s="12"/>
    </row>
    <row r="243" spans="4:4" x14ac:dyDescent="0.2">
      <c r="D243" s="12"/>
    </row>
    <row r="244" spans="4:4" x14ac:dyDescent="0.2">
      <c r="D244" s="12"/>
    </row>
    <row r="245" spans="4:4" x14ac:dyDescent="0.2">
      <c r="D245" s="12"/>
    </row>
    <row r="246" spans="4:4" x14ac:dyDescent="0.2">
      <c r="D246" s="12"/>
    </row>
    <row r="247" spans="4:4" x14ac:dyDescent="0.2">
      <c r="D247" s="12"/>
    </row>
    <row r="248" spans="4:4" x14ac:dyDescent="0.2">
      <c r="D248" s="12"/>
    </row>
  </sheetData>
  <sheetProtection algorithmName="SHA-512" hashValue="Gvn6H+C/fvi9R+3QeaEJrltTbnSPExsTJdhFzAvzd5nczUXPkK2axbMpOPRiAJv6qP6vxJxHQP2KDevYrqCrbw==" saltValue="u8pItzVBkwxMq6Hgm9gUtQ==" spinCount="100000" sheet="1" objects="1" scenarios="1"/>
  <mergeCells count="6">
    <mergeCell ref="B9:F9"/>
    <mergeCell ref="B4:F4"/>
    <mergeCell ref="B5:F5"/>
    <mergeCell ref="B6:F6"/>
    <mergeCell ref="B7:F7"/>
    <mergeCell ref="B8:F8"/>
  </mergeCells>
  <pageMargins left="0.59055118110236227" right="0.55118110236220474" top="1.4960629921259843" bottom="0.78740157480314965" header="0.23622047244094491" footer="0.51181102362204722"/>
  <pageSetup paperSize="9" orientation="portrait" r:id="rId1"/>
  <headerFooter alignWithMargins="0">
    <oddHeader xml:space="preserve">&amp;LTroškovnik obiteljske kuće
&amp;RInvestitor: Alen Kusulja
</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E4CB6F-A117-4BFB-9A14-E2D72422C029}">
  <dimension ref="A1:C11"/>
  <sheetViews>
    <sheetView workbookViewId="0">
      <selection activeCell="J21" sqref="J21"/>
    </sheetView>
  </sheetViews>
  <sheetFormatPr defaultRowHeight="12.75" x14ac:dyDescent="0.2"/>
  <cols>
    <col min="1" max="1" width="53.42578125" customWidth="1"/>
  </cols>
  <sheetData>
    <row r="1" spans="1:3" x14ac:dyDescent="0.2">
      <c r="A1" s="10" t="s">
        <v>10</v>
      </c>
      <c r="B1" s="12"/>
      <c r="C1" s="12"/>
    </row>
    <row r="2" spans="1:3" x14ac:dyDescent="0.2">
      <c r="A2" s="2"/>
      <c r="B2" s="12"/>
      <c r="C2" s="12"/>
    </row>
    <row r="3" spans="1:3" ht="16.5" customHeight="1" x14ac:dyDescent="0.2">
      <c r="A3" s="20" t="s">
        <v>45</v>
      </c>
      <c r="B3" s="21"/>
      <c r="C3" s="49">
        <f>'TROŠKOVNIK_Matice9&amp;Sokolova1'!G26</f>
        <v>0</v>
      </c>
    </row>
    <row r="4" spans="1:3" ht="16.5" customHeight="1" x14ac:dyDescent="0.2">
      <c r="A4" s="20" t="s">
        <v>46</v>
      </c>
      <c r="B4" s="21"/>
      <c r="C4" s="49">
        <f>TROŠKOVNIK_Sokolova3!F28</f>
        <v>0</v>
      </c>
    </row>
    <row r="5" spans="1:3" ht="16.5" customHeight="1" x14ac:dyDescent="0.2">
      <c r="A5" s="20" t="s">
        <v>47</v>
      </c>
      <c r="B5" s="21"/>
      <c r="C5" s="49">
        <f>TROŠKOVNIK_Sokolova5!F26</f>
        <v>0</v>
      </c>
    </row>
    <row r="6" spans="1:3" ht="16.5" customHeight="1" x14ac:dyDescent="0.2">
      <c r="A6" s="20" t="s">
        <v>48</v>
      </c>
      <c r="B6" s="21"/>
      <c r="C6" s="49">
        <f>TROŠKOVNIK_Sokolova7!F28</f>
        <v>0</v>
      </c>
    </row>
    <row r="7" spans="1:3" ht="13.5" thickBot="1" x14ac:dyDescent="0.25">
      <c r="A7" s="13"/>
      <c r="B7" s="15"/>
      <c r="C7" s="50"/>
    </row>
    <row r="8" spans="1:3" x14ac:dyDescent="0.2">
      <c r="A8" s="24"/>
      <c r="B8" s="25"/>
      <c r="C8" s="51"/>
    </row>
    <row r="9" spans="1:3" x14ac:dyDescent="0.2">
      <c r="A9" s="34"/>
      <c r="B9" s="29" t="s">
        <v>12</v>
      </c>
      <c r="C9" s="52">
        <f>SUM(C3:C6)</f>
        <v>0</v>
      </c>
    </row>
    <row r="10" spans="1:3" x14ac:dyDescent="0.2">
      <c r="A10" s="34"/>
      <c r="B10" s="23" t="s">
        <v>56</v>
      </c>
      <c r="C10" s="37">
        <f>(C9*1.25)-C9</f>
        <v>0</v>
      </c>
    </row>
    <row r="11" spans="1:3" x14ac:dyDescent="0.2">
      <c r="A11" s="34"/>
      <c r="B11" s="23" t="s">
        <v>60</v>
      </c>
      <c r="C11" s="37">
        <f>C9+C10</f>
        <v>0</v>
      </c>
    </row>
  </sheetData>
  <sheetProtection algorithmName="SHA-512" hashValue="e3NsmvgMisxncof2zSTAbY7oHjgCbOId0ZYVW1EamZC2+z1xgTZ8AwA6awB5IK5p8A2rHOptgP1jXRetEGvyDQ==" saltValue="uIBg9muRV+rqEPRaBGNfiA=="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6</vt:i4>
      </vt:variant>
      <vt:variant>
        <vt:lpstr>Imenovani rasponi</vt:lpstr>
      </vt:variant>
      <vt:variant>
        <vt:i4>8</vt:i4>
      </vt:variant>
    </vt:vector>
  </HeadingPairs>
  <TitlesOfParts>
    <vt:vector size="14" baseType="lpstr">
      <vt:lpstr>NASLOVNICA</vt:lpstr>
      <vt:lpstr>TROŠKOVNIK_Matice9&amp;Sokolova1</vt:lpstr>
      <vt:lpstr>TROŠKOVNIK_Sokolova3</vt:lpstr>
      <vt:lpstr>TROŠKOVNIK_Sokolova5</vt:lpstr>
      <vt:lpstr>TROŠKOVNIK_Sokolova7</vt:lpstr>
      <vt:lpstr>REKAPITULACIJA</vt:lpstr>
      <vt:lpstr>'TROŠKOVNIK_Matice9&amp;Sokolova1'!Ispis_naslova</vt:lpstr>
      <vt:lpstr>TROŠKOVNIK_Sokolova3!Ispis_naslova</vt:lpstr>
      <vt:lpstr>TROŠKOVNIK_Sokolova5!Ispis_naslova</vt:lpstr>
      <vt:lpstr>TROŠKOVNIK_Sokolova7!Ispis_naslova</vt:lpstr>
      <vt:lpstr>'TROŠKOVNIK_Matice9&amp;Sokolova1'!Podrucje_ispisa</vt:lpstr>
      <vt:lpstr>TROŠKOVNIK_Sokolova3!Podrucje_ispisa</vt:lpstr>
      <vt:lpstr>TROŠKOVNIK_Sokolova5!Podrucje_ispisa</vt:lpstr>
      <vt:lpstr>TROŠKOVNIK_Sokolova7!Podrucje_ispisa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Paula Pavlović</dc:creator>
  <cp:lastModifiedBy>.KO 04</cp:lastModifiedBy>
  <cp:lastPrinted>2022-01-27T14:05:01Z</cp:lastPrinted>
  <dcterms:created xsi:type="dcterms:W3CDTF">2008-01-16T08:11:46Z</dcterms:created>
  <dcterms:modified xsi:type="dcterms:W3CDTF">2024-02-28T12:10:11Z</dcterms:modified>
</cp:coreProperties>
</file>