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75" i="1"/>
  <c r="F85" i="1" l="1"/>
  <c r="F23" i="1"/>
  <c r="F15" i="1" l="1"/>
  <c r="F30" i="1" l="1"/>
  <c r="F22" i="1"/>
  <c r="F58" i="1" l="1"/>
  <c r="F59" i="1"/>
  <c r="F60" i="1"/>
  <c r="F64" i="1"/>
  <c r="F65" i="1"/>
  <c r="F66" i="1"/>
  <c r="F70" i="1"/>
  <c r="F71" i="1"/>
  <c r="F34" i="1"/>
  <c r="F6" i="1"/>
  <c r="F8" i="1" l="1"/>
  <c r="F9" i="1"/>
  <c r="F13" i="1"/>
  <c r="F14" i="1"/>
  <c r="F19" i="1"/>
  <c r="F20" i="1"/>
  <c r="F21" i="1"/>
  <c r="F27" i="1"/>
  <c r="F28" i="1"/>
  <c r="F29" i="1"/>
  <c r="F35" i="1"/>
  <c r="F36" i="1"/>
  <c r="F40" i="1"/>
  <c r="F41" i="1"/>
  <c r="F42" i="1"/>
  <c r="F46" i="1"/>
  <c r="F47" i="1"/>
  <c r="F48" i="1"/>
  <c r="F52" i="1"/>
  <c r="F53" i="1"/>
  <c r="F54" i="1"/>
  <c r="F80" i="1"/>
  <c r="F81" i="1"/>
  <c r="F82" i="1"/>
  <c r="F83" i="1"/>
  <c r="F84" i="1"/>
  <c r="F7" i="1"/>
  <c r="E87" i="1" l="1"/>
  <c r="E88" i="1" l="1"/>
  <c r="E89" i="1" s="1"/>
</calcChain>
</file>

<file path=xl/sharedStrings.xml><?xml version="1.0" encoding="utf-8"?>
<sst xmlns="http://schemas.openxmlformats.org/spreadsheetml/2006/main" count="168" uniqueCount="89">
  <si>
    <t>R.br.</t>
  </si>
  <si>
    <t>Opis stavke troškovnika</t>
  </si>
  <si>
    <t>Jed. Mjere:</t>
  </si>
  <si>
    <t>Jed. Cijena:</t>
  </si>
  <si>
    <t>Ukupno:</t>
  </si>
  <si>
    <t>Količina:</t>
  </si>
  <si>
    <t>1.</t>
  </si>
  <si>
    <t>2.</t>
  </si>
  <si>
    <t>3.</t>
  </si>
  <si>
    <t>4.</t>
  </si>
  <si>
    <t>5.</t>
  </si>
  <si>
    <t>6.</t>
  </si>
  <si>
    <t>7.</t>
  </si>
  <si>
    <t>8.</t>
  </si>
  <si>
    <t>Popravak klupe</t>
  </si>
  <si>
    <t>A)</t>
  </si>
  <si>
    <t>kom</t>
  </si>
  <si>
    <t>B)</t>
  </si>
  <si>
    <t>C)</t>
  </si>
  <si>
    <t>Ponovno temeljenje-radovi obuhvaćaju demontažu temelja stare klupe, iskop i ponovno betoniranje novog  betonskog temelja odgovarajućih dimenzija</t>
  </si>
  <si>
    <t>Popravak koša za smeće</t>
  </si>
  <si>
    <t>Sanacija i lakiranje koša za smeće</t>
  </si>
  <si>
    <t>Pješački stupići</t>
  </si>
  <si>
    <t>Demontaža i zbrinjavanje oštećenog stupića</t>
  </si>
  <si>
    <t>Sanacija i lakiranje stupića</t>
  </si>
  <si>
    <t>Ponovna montaža stupića</t>
  </si>
  <si>
    <t>Betonska žardinjera</t>
  </si>
  <si>
    <t>Uklanjanje i transport bet. žardinjere</t>
  </si>
  <si>
    <t>Popravak i bojanje bet. žardinjere</t>
  </si>
  <si>
    <t>Ponovna montaža bet. žardinjere</t>
  </si>
  <si>
    <t>Ostali radovi</t>
  </si>
  <si>
    <t>Rad bravara</t>
  </si>
  <si>
    <t>sati</t>
  </si>
  <si>
    <t>Rad stolara</t>
  </si>
  <si>
    <t xml:space="preserve">Rad poluteretnog vozila </t>
  </si>
  <si>
    <t>Pješačke inoks barijere</t>
  </si>
  <si>
    <t>Sanacija i popravak barijere</t>
  </si>
  <si>
    <t>Uklanjanje i zbrinjavanje oštećene barijere</t>
  </si>
  <si>
    <t xml:space="preserve">Uklanjanje, utovar i zbrinjavanje oštećenog koša za smeće </t>
  </si>
  <si>
    <t>Rad zidara</t>
  </si>
  <si>
    <t>Uklanjanje i transport oštećene oglasne ploče</t>
  </si>
  <si>
    <t>Sanacija i popravak oglasne ploče</t>
  </si>
  <si>
    <t>Ponovna montaža oglasne ploče</t>
  </si>
  <si>
    <t>Oglasne ploče-metalne</t>
  </si>
  <si>
    <t>Autobusna stajališta-nadstrešnica (laminirano float-staklo)</t>
  </si>
  <si>
    <t>Uklanjanje i zbrinjavanje oštećenog stakla</t>
  </si>
  <si>
    <t>Sanacija i popravak ležišta staklenog okvira</t>
  </si>
  <si>
    <t>Ponovna montaža novog stakla</t>
  </si>
  <si>
    <t>Autobusna stajališta-nadstrešnica (polikarbonat)</t>
  </si>
  <si>
    <t>Uklanjanje i zbrinjavanje oštećenog polikarbonata</t>
  </si>
  <si>
    <t>Sanacija i popravak ležišta  okvira</t>
  </si>
  <si>
    <t>Ponovna montaža novog polikarbonata</t>
  </si>
  <si>
    <t>m2</t>
  </si>
  <si>
    <t>9.</t>
  </si>
  <si>
    <t>D)</t>
  </si>
  <si>
    <t>UKUPNO:</t>
  </si>
  <si>
    <t>PDV 25%</t>
  </si>
  <si>
    <t>SVEUKUPNO:</t>
  </si>
  <si>
    <t>Metalna konstrukcija-Radovi obuhvaćaju varenje oštećene metalne konstrukcije, pripremu i bojanje sanirane konstrukcije te ponovnu montažu klupe</t>
  </si>
  <si>
    <t>10.</t>
  </si>
  <si>
    <t>Rad ličioca</t>
  </si>
  <si>
    <t xml:space="preserve">Drvene štafle većih dimenzija-Radovi obuhvaćaju uklanjanje i zbrinjavanje stare štafle, montažu nove istih dimenzija odgovarajućim vijcima uključivo bojanje </t>
  </si>
  <si>
    <t xml:space="preserve">Drvene štafle manjih dimenzija-Radovi obuhvaćaju uklanjanje i zbrinjavanje stare štafle, montažu nove istih dimenzija odgovarajućim vijcima uključivo bojanje </t>
  </si>
  <si>
    <t xml:space="preserve">Doprema i ponovna montaža barijere </t>
  </si>
  <si>
    <t>Metalni stalci za bicikle</t>
  </si>
  <si>
    <t>Sanacija i popravak stalka za bicikle</t>
  </si>
  <si>
    <t>Ponovna montaža stalka za bicike</t>
  </si>
  <si>
    <t>Uklanjanje i zbrinjavanje oštećenog stalka za bicikle</t>
  </si>
  <si>
    <t>11.</t>
  </si>
  <si>
    <t>Jarboli za zastave</t>
  </si>
  <si>
    <t>Uklanjanje i zbrinjavanje oštećenog jarbola</t>
  </si>
  <si>
    <t>Sanacija i popravak jarbola</t>
  </si>
  <si>
    <t>Ponovna montaža jarbola</t>
  </si>
  <si>
    <t>12.</t>
  </si>
  <si>
    <t>Natpisne ploče za ulice</t>
  </si>
  <si>
    <t>Izrada ulične natpisne ploče</t>
  </si>
  <si>
    <r>
      <t xml:space="preserve">Ugradnja pocinčanog stupa </t>
    </r>
    <r>
      <rPr>
        <sz val="11"/>
        <color theme="1"/>
        <rFont val="Calibri"/>
        <family val="2"/>
        <charset val="238"/>
      </rPr>
      <t>Ø2</t>
    </r>
    <r>
      <rPr>
        <sz val="11"/>
        <color theme="1"/>
        <rFont val="Calibri"/>
        <family val="2"/>
        <scheme val="minor"/>
      </rPr>
      <t xml:space="preserve"> i ovjesa za natpisnu ploču</t>
    </r>
  </si>
  <si>
    <t>Temeljenje stupića betonom</t>
  </si>
  <si>
    <t>Ponovna montaža koša za smeće</t>
  </si>
  <si>
    <t>Temeljenje barijera betonom</t>
  </si>
  <si>
    <t>E)</t>
  </si>
  <si>
    <t>F)</t>
  </si>
  <si>
    <t>Rad agregata</t>
  </si>
  <si>
    <t>Ugradnja novih stupića</t>
  </si>
  <si>
    <t>Cestovna odvodna rešetka</t>
  </si>
  <si>
    <t>13.</t>
  </si>
  <si>
    <t>TROŠKOVNIK ODRŽAVANJA URBANE OPREME GRADA POŽEGE 2024-2025</t>
  </si>
  <si>
    <t>Uklanjanje i zbrinjavanje oštećene cestovne odvodne rešetke</t>
  </si>
  <si>
    <t>Dobava i montaža cestovne odvodne rešetke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</si>
</sst>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2" borderId="1" xfId="0" applyFont="1" applyFill="1" applyBorder="1" applyAlignment="1">
      <alignment wrapText="1"/>
    </xf>
    <xf numFmtId="4" fontId="0" fillId="2" borderId="1" xfId="0" applyNumberFormat="1" applyFill="1" applyBorder="1" applyAlignment="1">
      <alignment horizontal="right" vertical="center"/>
    </xf>
    <xf numFmtId="0" fontId="6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/>
    <xf numFmtId="4" fontId="0" fillId="2" borderId="1" xfId="0" applyNumberForma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6" fillId="2" borderId="3" xfId="0" applyFont="1" applyFill="1" applyBorder="1" applyAlignment="1">
      <alignment wrapText="1"/>
    </xf>
    <xf numFmtId="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right" vertical="center"/>
    </xf>
    <xf numFmtId="4" fontId="0" fillId="4" borderId="1" xfId="0" applyNumberFormat="1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6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>
      <alignment horizontal="center" vertical="center"/>
    </xf>
    <xf numFmtId="4" fontId="8" fillId="4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4" fontId="6" fillId="0" borderId="3" xfId="0" applyNumberFormat="1" applyFont="1" applyBorder="1" applyAlignment="1" applyProtection="1">
      <alignment horizontal="right"/>
      <protection locked="0"/>
    </xf>
    <xf numFmtId="4" fontId="6" fillId="0" borderId="7" xfId="0" applyNumberFormat="1" applyFont="1" applyBorder="1" applyAlignment="1" applyProtection="1">
      <alignment horizontal="righ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4" fontId="6" fillId="4" borderId="3" xfId="0" applyNumberFormat="1" applyFont="1" applyFill="1" applyBorder="1" applyAlignment="1" applyProtection="1">
      <alignment horizontal="right"/>
      <protection locked="0"/>
    </xf>
    <xf numFmtId="4" fontId="6" fillId="4" borderId="4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workbookViewId="0">
      <selection activeCell="E81" sqref="E81"/>
    </sheetView>
  </sheetViews>
  <sheetFormatPr defaultRowHeight="15" x14ac:dyDescent="0.25"/>
  <cols>
    <col min="1" max="1" width="6.7109375" customWidth="1"/>
    <col min="2" max="2" width="41" customWidth="1"/>
    <col min="3" max="3" width="10.7109375" customWidth="1"/>
    <col min="4" max="4" width="9.42578125" bestFit="1" customWidth="1"/>
    <col min="5" max="5" width="11.5703125" customWidth="1"/>
    <col min="6" max="6" width="10.140625" bestFit="1" customWidth="1"/>
  </cols>
  <sheetData>
    <row r="1" spans="1:6" x14ac:dyDescent="0.25">
      <c r="A1" s="74" t="s">
        <v>86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3" spans="1:6" x14ac:dyDescent="0.25">
      <c r="A3" s="2" t="s">
        <v>0</v>
      </c>
      <c r="B3" s="2" t="s">
        <v>1</v>
      </c>
      <c r="C3" s="2" t="s">
        <v>2</v>
      </c>
      <c r="D3" s="2" t="s">
        <v>5</v>
      </c>
      <c r="E3" s="2" t="s">
        <v>3</v>
      </c>
      <c r="F3" s="2" t="s">
        <v>4</v>
      </c>
    </row>
    <row r="4" spans="1:6" ht="18" customHeight="1" x14ac:dyDescent="0.25">
      <c r="A4" s="3" t="s">
        <v>6</v>
      </c>
      <c r="B4" s="61" t="s">
        <v>14</v>
      </c>
      <c r="C4" s="4"/>
      <c r="D4" s="5"/>
      <c r="E4" s="5"/>
      <c r="F4" s="5"/>
    </row>
    <row r="5" spans="1:6" ht="18" customHeight="1" x14ac:dyDescent="0.25">
      <c r="A5" s="6"/>
      <c r="B5" s="7"/>
      <c r="C5" s="8"/>
      <c r="D5" s="9"/>
      <c r="E5" s="55"/>
      <c r="F5" s="55"/>
    </row>
    <row r="6" spans="1:6" ht="62.25" customHeight="1" x14ac:dyDescent="0.25">
      <c r="A6" s="35" t="s">
        <v>15</v>
      </c>
      <c r="B6" s="33" t="s">
        <v>61</v>
      </c>
      <c r="C6" s="8" t="s">
        <v>16</v>
      </c>
      <c r="D6" s="9">
        <v>25</v>
      </c>
      <c r="E6" s="52"/>
      <c r="F6" s="50">
        <f>ROUND((D6*E6),2)</f>
        <v>0</v>
      </c>
    </row>
    <row r="7" spans="1:6" ht="60.75" customHeight="1" x14ac:dyDescent="0.25">
      <c r="A7" s="34" t="s">
        <v>17</v>
      </c>
      <c r="B7" s="11" t="s">
        <v>62</v>
      </c>
      <c r="C7" s="12" t="s">
        <v>16</v>
      </c>
      <c r="D7" s="13">
        <v>25</v>
      </c>
      <c r="E7" s="56"/>
      <c r="F7" s="50">
        <f>ROUND((D7*E7),2)</f>
        <v>0</v>
      </c>
    </row>
    <row r="8" spans="1:6" ht="60" x14ac:dyDescent="0.25">
      <c r="A8" s="34" t="s">
        <v>18</v>
      </c>
      <c r="B8" s="14" t="s">
        <v>58</v>
      </c>
      <c r="C8" s="12" t="s">
        <v>16</v>
      </c>
      <c r="D8" s="13">
        <v>10</v>
      </c>
      <c r="E8" s="52"/>
      <c r="F8" s="50">
        <f t="shared" ref="F8:F85" si="0">ROUND((D8*E8),2)</f>
        <v>0</v>
      </c>
    </row>
    <row r="9" spans="1:6" ht="60" x14ac:dyDescent="0.25">
      <c r="A9" s="34" t="s">
        <v>54</v>
      </c>
      <c r="B9" s="14" t="s">
        <v>19</v>
      </c>
      <c r="C9" s="12" t="s">
        <v>16</v>
      </c>
      <c r="D9" s="13">
        <v>2</v>
      </c>
      <c r="E9" s="52"/>
      <c r="F9" s="50">
        <f t="shared" si="0"/>
        <v>0</v>
      </c>
    </row>
    <row r="10" spans="1:6" x14ac:dyDescent="0.25">
      <c r="A10" s="10"/>
      <c r="B10" s="14"/>
      <c r="C10" s="12"/>
      <c r="D10" s="13"/>
      <c r="E10" s="55"/>
      <c r="F10" s="50"/>
    </row>
    <row r="11" spans="1:6" x14ac:dyDescent="0.25">
      <c r="A11" s="3" t="s">
        <v>7</v>
      </c>
      <c r="B11" s="15" t="s">
        <v>20</v>
      </c>
      <c r="C11" s="4"/>
      <c r="D11" s="5"/>
      <c r="E11" s="5"/>
      <c r="F11" s="16"/>
    </row>
    <row r="12" spans="1:6" x14ac:dyDescent="0.25">
      <c r="A12" s="6"/>
      <c r="B12" s="17"/>
      <c r="C12" s="8"/>
      <c r="D12" s="9"/>
      <c r="E12" s="55"/>
      <c r="F12" s="50"/>
    </row>
    <row r="13" spans="1:6" ht="30" x14ac:dyDescent="0.25">
      <c r="A13" s="10" t="s">
        <v>15</v>
      </c>
      <c r="B13" s="14" t="s">
        <v>38</v>
      </c>
      <c r="C13" s="12" t="s">
        <v>16</v>
      </c>
      <c r="D13" s="13">
        <v>5</v>
      </c>
      <c r="E13" s="52"/>
      <c r="F13" s="50">
        <f t="shared" si="0"/>
        <v>0</v>
      </c>
    </row>
    <row r="14" spans="1:6" x14ac:dyDescent="0.25">
      <c r="A14" s="10" t="s">
        <v>17</v>
      </c>
      <c r="B14" s="14" t="s">
        <v>21</v>
      </c>
      <c r="C14" s="12" t="s">
        <v>16</v>
      </c>
      <c r="D14" s="13">
        <v>5</v>
      </c>
      <c r="E14" s="52"/>
      <c r="F14" s="50">
        <f t="shared" si="0"/>
        <v>0</v>
      </c>
    </row>
    <row r="15" spans="1:6" x14ac:dyDescent="0.25">
      <c r="A15" s="10" t="s">
        <v>18</v>
      </c>
      <c r="B15" s="14" t="s">
        <v>78</v>
      </c>
      <c r="C15" s="12" t="s">
        <v>16</v>
      </c>
      <c r="D15" s="13">
        <v>5</v>
      </c>
      <c r="E15" s="52"/>
      <c r="F15" s="50">
        <f>ROUND((D15*E15),2)</f>
        <v>0</v>
      </c>
    </row>
    <row r="16" spans="1:6" x14ac:dyDescent="0.25">
      <c r="A16" s="10"/>
      <c r="B16" s="14"/>
      <c r="C16" s="12"/>
      <c r="D16" s="13"/>
      <c r="E16" s="55"/>
      <c r="F16" s="50"/>
    </row>
    <row r="17" spans="1:6" x14ac:dyDescent="0.25">
      <c r="A17" s="3" t="s">
        <v>8</v>
      </c>
      <c r="B17" s="15" t="s">
        <v>22</v>
      </c>
      <c r="C17" s="4"/>
      <c r="D17" s="5"/>
      <c r="E17" s="5"/>
      <c r="F17" s="16"/>
    </row>
    <row r="18" spans="1:6" x14ac:dyDescent="0.25">
      <c r="A18" s="6"/>
      <c r="B18" s="17"/>
      <c r="C18" s="8"/>
      <c r="D18" s="9"/>
      <c r="E18" s="55"/>
      <c r="F18" s="50"/>
    </row>
    <row r="19" spans="1:6" x14ac:dyDescent="0.25">
      <c r="A19" s="10" t="s">
        <v>15</v>
      </c>
      <c r="B19" s="14" t="s">
        <v>23</v>
      </c>
      <c r="C19" s="12" t="s">
        <v>16</v>
      </c>
      <c r="D19" s="13">
        <v>15</v>
      </c>
      <c r="E19" s="52"/>
      <c r="F19" s="50">
        <f t="shared" si="0"/>
        <v>0</v>
      </c>
    </row>
    <row r="20" spans="1:6" x14ac:dyDescent="0.25">
      <c r="A20" s="10" t="s">
        <v>17</v>
      </c>
      <c r="B20" s="14" t="s">
        <v>24</v>
      </c>
      <c r="C20" s="12" t="s">
        <v>16</v>
      </c>
      <c r="D20" s="13">
        <v>15</v>
      </c>
      <c r="E20" s="52"/>
      <c r="F20" s="50">
        <f t="shared" si="0"/>
        <v>0</v>
      </c>
    </row>
    <row r="21" spans="1:6" x14ac:dyDescent="0.25">
      <c r="A21" s="18" t="s">
        <v>18</v>
      </c>
      <c r="B21" s="19" t="s">
        <v>25</v>
      </c>
      <c r="C21" s="12" t="s">
        <v>16</v>
      </c>
      <c r="D21" s="13">
        <v>15</v>
      </c>
      <c r="E21" s="52"/>
      <c r="F21" s="50">
        <f t="shared" si="0"/>
        <v>0</v>
      </c>
    </row>
    <row r="22" spans="1:6" x14ac:dyDescent="0.25">
      <c r="A22" s="39" t="s">
        <v>54</v>
      </c>
      <c r="B22" s="19" t="s">
        <v>77</v>
      </c>
      <c r="C22" s="12" t="s">
        <v>16</v>
      </c>
      <c r="D22" s="13">
        <v>5</v>
      </c>
      <c r="E22" s="52"/>
      <c r="F22" s="50">
        <f t="shared" si="0"/>
        <v>0</v>
      </c>
    </row>
    <row r="23" spans="1:6" x14ac:dyDescent="0.25">
      <c r="A23" s="40" t="s">
        <v>80</v>
      </c>
      <c r="B23" s="19" t="s">
        <v>83</v>
      </c>
      <c r="C23" s="12" t="s">
        <v>16</v>
      </c>
      <c r="D23" s="62">
        <v>10</v>
      </c>
      <c r="E23" s="52"/>
      <c r="F23" s="50">
        <f>ROUND((D23*E23),2)</f>
        <v>0</v>
      </c>
    </row>
    <row r="24" spans="1:6" x14ac:dyDescent="0.25">
      <c r="A24" s="40"/>
      <c r="B24" s="19"/>
      <c r="C24" s="12"/>
      <c r="D24" s="13"/>
      <c r="E24" s="55"/>
      <c r="F24" s="50"/>
    </row>
    <row r="25" spans="1:6" x14ac:dyDescent="0.25">
      <c r="A25" s="20" t="s">
        <v>9</v>
      </c>
      <c r="B25" s="21" t="s">
        <v>35</v>
      </c>
      <c r="C25" s="4"/>
      <c r="D25" s="5"/>
      <c r="E25" s="5"/>
      <c r="F25" s="16"/>
    </row>
    <row r="26" spans="1:6" x14ac:dyDescent="0.25">
      <c r="A26" s="22"/>
      <c r="B26" s="23"/>
      <c r="C26" s="8"/>
      <c r="D26" s="9"/>
      <c r="E26" s="55"/>
      <c r="F26" s="50"/>
    </row>
    <row r="27" spans="1:6" x14ac:dyDescent="0.25">
      <c r="A27" s="18" t="s">
        <v>15</v>
      </c>
      <c r="B27" s="19" t="s">
        <v>37</v>
      </c>
      <c r="C27" s="12" t="s">
        <v>16</v>
      </c>
      <c r="D27" s="13">
        <v>4</v>
      </c>
      <c r="E27" s="52"/>
      <c r="F27" s="50">
        <f t="shared" si="0"/>
        <v>0</v>
      </c>
    </row>
    <row r="28" spans="1:6" x14ac:dyDescent="0.25">
      <c r="A28" s="18" t="s">
        <v>17</v>
      </c>
      <c r="B28" s="19" t="s">
        <v>36</v>
      </c>
      <c r="C28" s="12" t="s">
        <v>16</v>
      </c>
      <c r="D28" s="13">
        <v>4</v>
      </c>
      <c r="E28" s="52"/>
      <c r="F28" s="50">
        <f t="shared" si="0"/>
        <v>0</v>
      </c>
    </row>
    <row r="29" spans="1:6" x14ac:dyDescent="0.25">
      <c r="A29" s="18" t="s">
        <v>18</v>
      </c>
      <c r="B29" s="36" t="s">
        <v>63</v>
      </c>
      <c r="C29" s="12" t="s">
        <v>16</v>
      </c>
      <c r="D29" s="13">
        <v>4</v>
      </c>
      <c r="E29" s="52"/>
      <c r="F29" s="50">
        <f t="shared" si="0"/>
        <v>0</v>
      </c>
    </row>
    <row r="30" spans="1:6" x14ac:dyDescent="0.25">
      <c r="A30" s="39" t="s">
        <v>54</v>
      </c>
      <c r="B30" s="19" t="s">
        <v>79</v>
      </c>
      <c r="C30" s="12" t="s">
        <v>16</v>
      </c>
      <c r="D30" s="13">
        <v>4</v>
      </c>
      <c r="E30" s="52"/>
      <c r="F30" s="50">
        <f t="shared" si="0"/>
        <v>0</v>
      </c>
    </row>
    <row r="31" spans="1:6" x14ac:dyDescent="0.25">
      <c r="A31" s="39"/>
      <c r="B31" s="19"/>
      <c r="C31" s="12"/>
      <c r="D31" s="13"/>
      <c r="E31" s="55"/>
      <c r="F31" s="50"/>
    </row>
    <row r="32" spans="1:6" x14ac:dyDescent="0.25">
      <c r="A32" s="24" t="s">
        <v>10</v>
      </c>
      <c r="B32" s="21" t="s">
        <v>26</v>
      </c>
      <c r="C32" s="4"/>
      <c r="D32" s="5"/>
      <c r="E32" s="25"/>
      <c r="F32" s="16"/>
    </row>
    <row r="33" spans="1:6" x14ac:dyDescent="0.25">
      <c r="A33" s="26"/>
      <c r="B33" s="23"/>
      <c r="C33" s="8"/>
      <c r="D33" s="9"/>
      <c r="E33" s="53"/>
      <c r="F33" s="50"/>
    </row>
    <row r="34" spans="1:6" x14ac:dyDescent="0.25">
      <c r="A34" s="27" t="s">
        <v>15</v>
      </c>
      <c r="B34" s="19" t="s">
        <v>27</v>
      </c>
      <c r="C34" s="12" t="s">
        <v>16</v>
      </c>
      <c r="D34" s="13">
        <v>4</v>
      </c>
      <c r="E34" s="54"/>
      <c r="F34" s="50">
        <f t="shared" si="0"/>
        <v>0</v>
      </c>
    </row>
    <row r="35" spans="1:6" x14ac:dyDescent="0.25">
      <c r="A35" s="27" t="s">
        <v>17</v>
      </c>
      <c r="B35" s="19" t="s">
        <v>28</v>
      </c>
      <c r="C35" s="12" t="s">
        <v>16</v>
      </c>
      <c r="D35" s="13">
        <v>4</v>
      </c>
      <c r="E35" s="54"/>
      <c r="F35" s="50">
        <f t="shared" si="0"/>
        <v>0</v>
      </c>
    </row>
    <row r="36" spans="1:6" x14ac:dyDescent="0.25">
      <c r="A36" s="27" t="s">
        <v>18</v>
      </c>
      <c r="B36" s="14" t="s">
        <v>29</v>
      </c>
      <c r="C36" s="27" t="s">
        <v>16</v>
      </c>
      <c r="D36" s="13">
        <v>4</v>
      </c>
      <c r="E36" s="52"/>
      <c r="F36" s="50">
        <f t="shared" si="0"/>
        <v>0</v>
      </c>
    </row>
    <row r="37" spans="1:6" x14ac:dyDescent="0.25">
      <c r="A37" s="27"/>
      <c r="B37" s="14"/>
      <c r="C37" s="27"/>
      <c r="D37" s="28"/>
      <c r="E37" s="49"/>
      <c r="F37" s="50"/>
    </row>
    <row r="38" spans="1:6" x14ac:dyDescent="0.25">
      <c r="A38" s="24" t="s">
        <v>11</v>
      </c>
      <c r="B38" s="15" t="s">
        <v>43</v>
      </c>
      <c r="C38" s="29"/>
      <c r="D38" s="30"/>
      <c r="E38" s="30"/>
      <c r="F38" s="16"/>
    </row>
    <row r="39" spans="1:6" x14ac:dyDescent="0.25">
      <c r="A39" s="26"/>
      <c r="B39" s="17"/>
      <c r="C39" s="31"/>
      <c r="D39" s="32"/>
      <c r="E39" s="49"/>
      <c r="F39" s="50"/>
    </row>
    <row r="40" spans="1:6" ht="15.75" customHeight="1" x14ac:dyDescent="0.25">
      <c r="A40" s="27" t="s">
        <v>15</v>
      </c>
      <c r="B40" s="14" t="s">
        <v>40</v>
      </c>
      <c r="C40" s="27" t="s">
        <v>16</v>
      </c>
      <c r="D40" s="28">
        <v>3</v>
      </c>
      <c r="E40" s="52"/>
      <c r="F40" s="50">
        <f t="shared" si="0"/>
        <v>0</v>
      </c>
    </row>
    <row r="41" spans="1:6" x14ac:dyDescent="0.25">
      <c r="A41" s="27" t="s">
        <v>17</v>
      </c>
      <c r="B41" s="14" t="s">
        <v>41</v>
      </c>
      <c r="C41" s="27" t="s">
        <v>16</v>
      </c>
      <c r="D41" s="28">
        <v>3</v>
      </c>
      <c r="E41" s="52"/>
      <c r="F41" s="50">
        <f t="shared" si="0"/>
        <v>0</v>
      </c>
    </row>
    <row r="42" spans="1:6" x14ac:dyDescent="0.25">
      <c r="A42" s="27" t="s">
        <v>18</v>
      </c>
      <c r="B42" s="14" t="s">
        <v>42</v>
      </c>
      <c r="C42" s="27" t="s">
        <v>16</v>
      </c>
      <c r="D42" s="28">
        <v>3</v>
      </c>
      <c r="E42" s="52"/>
      <c r="F42" s="50">
        <f t="shared" si="0"/>
        <v>0</v>
      </c>
    </row>
    <row r="43" spans="1:6" x14ac:dyDescent="0.25">
      <c r="A43" s="27"/>
      <c r="B43" s="14"/>
      <c r="C43" s="27"/>
      <c r="D43" s="28"/>
      <c r="E43" s="49"/>
      <c r="F43" s="50"/>
    </row>
    <row r="44" spans="1:6" ht="30" x14ac:dyDescent="0.25">
      <c r="A44" s="3" t="s">
        <v>12</v>
      </c>
      <c r="B44" s="15" t="s">
        <v>44</v>
      </c>
      <c r="C44" s="29"/>
      <c r="D44" s="30"/>
      <c r="E44" s="30"/>
      <c r="F44" s="16"/>
    </row>
    <row r="45" spans="1:6" x14ac:dyDescent="0.25">
      <c r="A45" s="26"/>
      <c r="B45" s="17"/>
      <c r="C45" s="31"/>
      <c r="D45" s="32"/>
      <c r="E45" s="49"/>
      <c r="F45" s="50"/>
    </row>
    <row r="46" spans="1:6" ht="16.5" customHeight="1" x14ac:dyDescent="0.25">
      <c r="A46" s="27" t="s">
        <v>15</v>
      </c>
      <c r="B46" s="14" t="s">
        <v>45</v>
      </c>
      <c r="C46" s="27" t="s">
        <v>52</v>
      </c>
      <c r="D46" s="28">
        <v>10</v>
      </c>
      <c r="E46" s="52"/>
      <c r="F46" s="50">
        <f t="shared" si="0"/>
        <v>0</v>
      </c>
    </row>
    <row r="47" spans="1:6" x14ac:dyDescent="0.25">
      <c r="A47" s="27" t="s">
        <v>17</v>
      </c>
      <c r="B47" s="14" t="s">
        <v>46</v>
      </c>
      <c r="C47" s="27" t="s">
        <v>52</v>
      </c>
      <c r="D47" s="28">
        <v>10</v>
      </c>
      <c r="E47" s="52"/>
      <c r="F47" s="50">
        <f t="shared" si="0"/>
        <v>0</v>
      </c>
    </row>
    <row r="48" spans="1:6" x14ac:dyDescent="0.25">
      <c r="A48" s="27" t="s">
        <v>18</v>
      </c>
      <c r="B48" s="14" t="s">
        <v>47</v>
      </c>
      <c r="C48" s="27" t="s">
        <v>52</v>
      </c>
      <c r="D48" s="28">
        <v>10</v>
      </c>
      <c r="E48" s="52"/>
      <c r="F48" s="50">
        <f t="shared" si="0"/>
        <v>0</v>
      </c>
    </row>
    <row r="49" spans="1:6" x14ac:dyDescent="0.25">
      <c r="A49" s="27"/>
      <c r="B49" s="14"/>
      <c r="C49" s="27"/>
      <c r="D49" s="28"/>
      <c r="E49" s="49"/>
      <c r="F49" s="50"/>
    </row>
    <row r="50" spans="1:6" ht="30" x14ac:dyDescent="0.25">
      <c r="A50" s="3" t="s">
        <v>13</v>
      </c>
      <c r="B50" s="15" t="s">
        <v>48</v>
      </c>
      <c r="C50" s="29"/>
      <c r="D50" s="30"/>
      <c r="E50" s="30"/>
      <c r="F50" s="16"/>
    </row>
    <row r="51" spans="1:6" x14ac:dyDescent="0.25">
      <c r="A51" s="27"/>
      <c r="B51" s="14"/>
      <c r="C51" s="27"/>
      <c r="D51" s="28"/>
      <c r="E51" s="49"/>
      <c r="F51" s="50"/>
    </row>
    <row r="52" spans="1:6" ht="31.5" customHeight="1" x14ac:dyDescent="0.25">
      <c r="A52" s="12" t="s">
        <v>15</v>
      </c>
      <c r="B52" s="14" t="s">
        <v>49</v>
      </c>
      <c r="C52" s="12" t="s">
        <v>52</v>
      </c>
      <c r="D52" s="13">
        <v>10</v>
      </c>
      <c r="E52" s="52"/>
      <c r="F52" s="50">
        <f t="shared" si="0"/>
        <v>0</v>
      </c>
    </row>
    <row r="53" spans="1:6" x14ac:dyDescent="0.25">
      <c r="A53" s="27" t="s">
        <v>17</v>
      </c>
      <c r="B53" s="14" t="s">
        <v>50</v>
      </c>
      <c r="C53" s="27" t="s">
        <v>52</v>
      </c>
      <c r="D53" s="13">
        <v>10</v>
      </c>
      <c r="E53" s="52"/>
      <c r="F53" s="50">
        <f t="shared" si="0"/>
        <v>0</v>
      </c>
    </row>
    <row r="54" spans="1:6" x14ac:dyDescent="0.25">
      <c r="A54" s="27" t="s">
        <v>18</v>
      </c>
      <c r="B54" s="14" t="s">
        <v>51</v>
      </c>
      <c r="C54" s="27" t="s">
        <v>52</v>
      </c>
      <c r="D54" s="13">
        <v>10</v>
      </c>
      <c r="E54" s="52"/>
      <c r="F54" s="50">
        <f t="shared" si="0"/>
        <v>0</v>
      </c>
    </row>
    <row r="55" spans="1:6" x14ac:dyDescent="0.25">
      <c r="A55" s="27"/>
      <c r="B55" s="14"/>
      <c r="C55" s="27"/>
      <c r="D55" s="28"/>
      <c r="E55" s="51"/>
      <c r="F55" s="50"/>
    </row>
    <row r="56" spans="1:6" x14ac:dyDescent="0.25">
      <c r="A56" s="24" t="s">
        <v>53</v>
      </c>
      <c r="B56" s="15" t="s">
        <v>64</v>
      </c>
      <c r="C56" s="29"/>
      <c r="D56" s="30"/>
      <c r="E56" s="37"/>
      <c r="F56" s="16"/>
    </row>
    <row r="57" spans="1:6" x14ac:dyDescent="0.25">
      <c r="C57" s="46"/>
      <c r="E57" s="51"/>
      <c r="F57" s="50"/>
    </row>
    <row r="58" spans="1:6" ht="30" x14ac:dyDescent="0.25">
      <c r="A58" s="12" t="s">
        <v>15</v>
      </c>
      <c r="B58" s="41" t="s">
        <v>67</v>
      </c>
      <c r="C58" s="12" t="s">
        <v>16</v>
      </c>
      <c r="D58" s="43">
        <v>3</v>
      </c>
      <c r="E58" s="52"/>
      <c r="F58" s="50">
        <f t="shared" si="0"/>
        <v>0</v>
      </c>
    </row>
    <row r="59" spans="1:6" x14ac:dyDescent="0.25">
      <c r="A59" s="27" t="s">
        <v>17</v>
      </c>
      <c r="B59" s="41" t="s">
        <v>65</v>
      </c>
      <c r="C59" s="27" t="s">
        <v>16</v>
      </c>
      <c r="D59" s="43">
        <v>3</v>
      </c>
      <c r="E59" s="52"/>
      <c r="F59" s="50">
        <f t="shared" si="0"/>
        <v>0</v>
      </c>
    </row>
    <row r="60" spans="1:6" x14ac:dyDescent="0.25">
      <c r="A60" s="27" t="s">
        <v>18</v>
      </c>
      <c r="B60" s="41" t="s">
        <v>66</v>
      </c>
      <c r="C60" s="27" t="s">
        <v>16</v>
      </c>
      <c r="D60" s="43">
        <v>3</v>
      </c>
      <c r="E60" s="52"/>
      <c r="F60" s="50">
        <f t="shared" si="0"/>
        <v>0</v>
      </c>
    </row>
    <row r="61" spans="1:6" x14ac:dyDescent="0.25">
      <c r="A61" s="27"/>
      <c r="B61" s="41"/>
      <c r="C61" s="27"/>
      <c r="D61" s="44"/>
      <c r="E61" s="51"/>
      <c r="F61" s="50"/>
    </row>
    <row r="62" spans="1:6" x14ac:dyDescent="0.25">
      <c r="A62" s="24" t="s">
        <v>59</v>
      </c>
      <c r="B62" s="42" t="s">
        <v>69</v>
      </c>
      <c r="C62" s="29"/>
      <c r="D62" s="45"/>
      <c r="E62" s="37"/>
      <c r="F62" s="16"/>
    </row>
    <row r="63" spans="1:6" x14ac:dyDescent="0.25">
      <c r="C63" s="47"/>
      <c r="E63" s="51"/>
      <c r="F63" s="50"/>
    </row>
    <row r="64" spans="1:6" x14ac:dyDescent="0.25">
      <c r="A64" s="27" t="s">
        <v>15</v>
      </c>
      <c r="B64" s="14" t="s">
        <v>70</v>
      </c>
      <c r="C64" s="27" t="s">
        <v>16</v>
      </c>
      <c r="D64" s="28">
        <v>3</v>
      </c>
      <c r="E64" s="52"/>
      <c r="F64" s="50">
        <f t="shared" si="0"/>
        <v>0</v>
      </c>
    </row>
    <row r="65" spans="1:6" x14ac:dyDescent="0.25">
      <c r="A65" s="27" t="s">
        <v>17</v>
      </c>
      <c r="B65" s="14" t="s">
        <v>71</v>
      </c>
      <c r="C65" s="27" t="s">
        <v>16</v>
      </c>
      <c r="D65" s="28">
        <v>3</v>
      </c>
      <c r="E65" s="52"/>
      <c r="F65" s="50">
        <f t="shared" si="0"/>
        <v>0</v>
      </c>
    </row>
    <row r="66" spans="1:6" x14ac:dyDescent="0.25">
      <c r="A66" s="27" t="s">
        <v>18</v>
      </c>
      <c r="B66" s="14" t="s">
        <v>72</v>
      </c>
      <c r="C66" s="27" t="s">
        <v>16</v>
      </c>
      <c r="D66" s="28">
        <v>3</v>
      </c>
      <c r="E66" s="52"/>
      <c r="F66" s="50">
        <f t="shared" si="0"/>
        <v>0</v>
      </c>
    </row>
    <row r="67" spans="1:6" x14ac:dyDescent="0.25">
      <c r="A67" s="27"/>
      <c r="B67" s="14"/>
      <c r="C67" s="27"/>
      <c r="D67" s="28"/>
      <c r="E67" s="49"/>
      <c r="F67" s="50"/>
    </row>
    <row r="68" spans="1:6" x14ac:dyDescent="0.25">
      <c r="A68" s="24" t="s">
        <v>68</v>
      </c>
      <c r="B68" s="15" t="s">
        <v>74</v>
      </c>
      <c r="C68" s="24"/>
      <c r="D68" s="38"/>
      <c r="E68" s="38"/>
      <c r="F68" s="16"/>
    </row>
    <row r="69" spans="1:6" x14ac:dyDescent="0.25">
      <c r="C69" s="27"/>
      <c r="D69" s="28"/>
      <c r="E69" s="49"/>
      <c r="F69" s="50"/>
    </row>
    <row r="70" spans="1:6" x14ac:dyDescent="0.25">
      <c r="A70" s="27" t="s">
        <v>15</v>
      </c>
      <c r="B70" s="14" t="s">
        <v>75</v>
      </c>
      <c r="C70" s="27" t="s">
        <v>16</v>
      </c>
      <c r="D70" s="28">
        <v>4</v>
      </c>
      <c r="E70" s="52"/>
      <c r="F70" s="50">
        <f t="shared" si="0"/>
        <v>0</v>
      </c>
    </row>
    <row r="71" spans="1:6" ht="30" x14ac:dyDescent="0.25">
      <c r="A71" s="27" t="s">
        <v>17</v>
      </c>
      <c r="B71" s="14" t="s">
        <v>76</v>
      </c>
      <c r="C71" s="12" t="s">
        <v>16</v>
      </c>
      <c r="D71" s="13">
        <v>4</v>
      </c>
      <c r="E71" s="52"/>
      <c r="F71" s="50">
        <f t="shared" si="0"/>
        <v>0</v>
      </c>
    </row>
    <row r="72" spans="1:6" x14ac:dyDescent="0.25">
      <c r="A72" s="27"/>
      <c r="B72" s="14"/>
      <c r="C72" s="27"/>
      <c r="D72" s="28"/>
      <c r="E72" s="49"/>
      <c r="F72" s="50"/>
    </row>
    <row r="73" spans="1:6" x14ac:dyDescent="0.25">
      <c r="A73" s="24" t="s">
        <v>73</v>
      </c>
      <c r="B73" s="15" t="s">
        <v>84</v>
      </c>
      <c r="C73" s="29"/>
      <c r="D73" s="30"/>
      <c r="E73" s="30"/>
      <c r="F73" s="16"/>
    </row>
    <row r="74" spans="1:6" x14ac:dyDescent="0.25">
      <c r="A74" s="57"/>
      <c r="B74" s="58"/>
      <c r="C74" s="48"/>
      <c r="D74" s="59"/>
      <c r="E74" s="49"/>
      <c r="F74" s="50"/>
    </row>
    <row r="75" spans="1:6" ht="30" x14ac:dyDescent="0.25">
      <c r="A75" s="12" t="s">
        <v>15</v>
      </c>
      <c r="B75" s="14" t="s">
        <v>87</v>
      </c>
      <c r="C75" s="60" t="s">
        <v>16</v>
      </c>
      <c r="D75" s="13">
        <v>3</v>
      </c>
      <c r="E75" s="52"/>
      <c r="F75" s="50">
        <f>ROUND((D75*E75),2)</f>
        <v>0</v>
      </c>
    </row>
    <row r="76" spans="1:6" ht="19.5" customHeight="1" x14ac:dyDescent="0.25">
      <c r="A76" s="27" t="s">
        <v>17</v>
      </c>
      <c r="B76" s="63" t="s">
        <v>88</v>
      </c>
      <c r="C76" s="48" t="s">
        <v>16</v>
      </c>
      <c r="D76" s="28">
        <v>3</v>
      </c>
      <c r="E76" s="52"/>
      <c r="F76" s="50">
        <f>ROUND((D76*E76),2)</f>
        <v>0</v>
      </c>
    </row>
    <row r="77" spans="1:6" x14ac:dyDescent="0.25">
      <c r="A77" s="27"/>
      <c r="B77" s="14"/>
      <c r="C77" s="27"/>
      <c r="D77" s="28"/>
      <c r="E77" s="49"/>
      <c r="F77" s="50"/>
    </row>
    <row r="78" spans="1:6" x14ac:dyDescent="0.25">
      <c r="A78" s="24" t="s">
        <v>85</v>
      </c>
      <c r="B78" s="15" t="s">
        <v>30</v>
      </c>
      <c r="C78" s="29"/>
      <c r="D78" s="30"/>
      <c r="E78" s="30"/>
      <c r="F78" s="16"/>
    </row>
    <row r="79" spans="1:6" x14ac:dyDescent="0.25">
      <c r="A79" s="26"/>
      <c r="B79" s="17"/>
      <c r="C79" s="31"/>
      <c r="D79" s="32"/>
      <c r="E79" s="49"/>
      <c r="F79" s="50"/>
    </row>
    <row r="80" spans="1:6" x14ac:dyDescent="0.25">
      <c r="A80" s="27" t="s">
        <v>15</v>
      </c>
      <c r="B80" s="14" t="s">
        <v>31</v>
      </c>
      <c r="C80" s="27" t="s">
        <v>32</v>
      </c>
      <c r="D80" s="28">
        <v>15</v>
      </c>
      <c r="E80" s="52"/>
      <c r="F80" s="50">
        <f>ROUND((D80*E80),2)</f>
        <v>0</v>
      </c>
    </row>
    <row r="81" spans="1:6" x14ac:dyDescent="0.25">
      <c r="A81" s="27" t="s">
        <v>17</v>
      </c>
      <c r="B81" s="14" t="s">
        <v>33</v>
      </c>
      <c r="C81" s="27" t="s">
        <v>32</v>
      </c>
      <c r="D81" s="28">
        <v>15</v>
      </c>
      <c r="E81" s="52"/>
      <c r="F81" s="50">
        <f>ROUND((D81*E81),2)</f>
        <v>0</v>
      </c>
    </row>
    <row r="82" spans="1:6" x14ac:dyDescent="0.25">
      <c r="A82" s="27" t="s">
        <v>18</v>
      </c>
      <c r="B82" s="14" t="s">
        <v>39</v>
      </c>
      <c r="C82" s="27" t="s">
        <v>32</v>
      </c>
      <c r="D82" s="28">
        <v>15</v>
      </c>
      <c r="E82" s="52"/>
      <c r="F82" s="50">
        <f t="shared" si="0"/>
        <v>0</v>
      </c>
    </row>
    <row r="83" spans="1:6" x14ac:dyDescent="0.25">
      <c r="A83" s="27" t="s">
        <v>54</v>
      </c>
      <c r="B83" s="14" t="s">
        <v>60</v>
      </c>
      <c r="C83" s="27" t="s">
        <v>32</v>
      </c>
      <c r="D83" s="28">
        <v>20</v>
      </c>
      <c r="E83" s="52"/>
      <c r="F83" s="50">
        <f t="shared" si="0"/>
        <v>0</v>
      </c>
    </row>
    <row r="84" spans="1:6" x14ac:dyDescent="0.25">
      <c r="A84" s="27" t="s">
        <v>80</v>
      </c>
      <c r="B84" s="14" t="s">
        <v>34</v>
      </c>
      <c r="C84" s="27" t="s">
        <v>32</v>
      </c>
      <c r="D84" s="28">
        <v>30</v>
      </c>
      <c r="E84" s="52"/>
      <c r="F84" s="50">
        <f t="shared" si="0"/>
        <v>0</v>
      </c>
    </row>
    <row r="85" spans="1:6" x14ac:dyDescent="0.25">
      <c r="A85" s="27" t="s">
        <v>81</v>
      </c>
      <c r="B85" s="14" t="s">
        <v>82</v>
      </c>
      <c r="C85" s="27" t="s">
        <v>32</v>
      </c>
      <c r="D85" s="28">
        <v>20</v>
      </c>
      <c r="E85" s="52"/>
      <c r="F85" s="50">
        <f t="shared" si="0"/>
        <v>0</v>
      </c>
    </row>
    <row r="86" spans="1:6" x14ac:dyDescent="0.25">
      <c r="A86" s="77"/>
      <c r="B86" s="78"/>
      <c r="C86" s="78"/>
      <c r="D86" s="79"/>
      <c r="E86" s="75"/>
      <c r="F86" s="76"/>
    </row>
    <row r="87" spans="1:6" x14ac:dyDescent="0.25">
      <c r="A87" s="69" t="s">
        <v>55</v>
      </c>
      <c r="B87" s="70"/>
      <c r="C87" s="70"/>
      <c r="D87" s="71"/>
      <c r="E87" s="72">
        <f>ROUND(SUM(F6:F85),2)</f>
        <v>0</v>
      </c>
      <c r="F87" s="73"/>
    </row>
    <row r="88" spans="1:6" x14ac:dyDescent="0.25">
      <c r="A88" s="64" t="s">
        <v>56</v>
      </c>
      <c r="B88" s="65"/>
      <c r="C88" s="65"/>
      <c r="D88" s="66"/>
      <c r="E88" s="67">
        <f>ROUND((E87*0.25),2)</f>
        <v>0</v>
      </c>
      <c r="F88" s="68"/>
    </row>
    <row r="89" spans="1:6" x14ac:dyDescent="0.25">
      <c r="A89" s="69" t="s">
        <v>57</v>
      </c>
      <c r="B89" s="70"/>
      <c r="C89" s="70"/>
      <c r="D89" s="71"/>
      <c r="E89" s="72">
        <f>ROUND(SUM(E87:F88),2)</f>
        <v>0</v>
      </c>
      <c r="F89" s="73"/>
    </row>
    <row r="92" spans="1:6" x14ac:dyDescent="0.25">
      <c r="B92" s="1"/>
    </row>
  </sheetData>
  <sheetProtection algorithmName="SHA-512" hashValue="2L9N4rnCvhzq8CF1p+B5Tt6VyVV+cUgG/fxX9jG/vEhn4/kP6r8yUpsrIV5hxpgbFhfOXEhzZtvUra7yEl1g0Q==" saltValue="U1s5AQMsSo5uRgezumcn+w==" spinCount="100000" sheet="1" objects="1" scenarios="1"/>
  <mergeCells count="9">
    <mergeCell ref="A88:D88"/>
    <mergeCell ref="E88:F88"/>
    <mergeCell ref="A89:D89"/>
    <mergeCell ref="E89:F89"/>
    <mergeCell ref="A1:F2"/>
    <mergeCell ref="E86:F86"/>
    <mergeCell ref="A86:D86"/>
    <mergeCell ref="A87:D87"/>
    <mergeCell ref="E87:F87"/>
  </mergeCells>
  <pageMargins left="0.7" right="0.7" top="0.75" bottom="0.75" header="0.3" footer="0.3"/>
  <pageSetup paperSize="9" scale="97" fitToHeight="0" orientation="portrait" horizontalDpi="1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2024-11-27T09:09:07Z</dcterms:modified>
</cp:coreProperties>
</file>