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/>
  <xr:revisionPtr revIDLastSave="0" documentId="13_ncr:1_{1282E379-B925-4A80-ABCC-368721D5673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9" i="1" l="1"/>
  <c r="F78" i="1"/>
  <c r="F88" i="1" l="1"/>
  <c r="F26" i="1"/>
  <c r="F18" i="1" l="1"/>
  <c r="F33" i="1" l="1"/>
  <c r="F25" i="1"/>
  <c r="F61" i="1" l="1"/>
  <c r="F62" i="1"/>
  <c r="F63" i="1"/>
  <c r="F67" i="1"/>
  <c r="F68" i="1"/>
  <c r="F69" i="1"/>
  <c r="F73" i="1"/>
  <c r="F74" i="1"/>
  <c r="F37" i="1"/>
  <c r="F9" i="1"/>
  <c r="F11" i="1" l="1"/>
  <c r="E90" i="1" s="1"/>
  <c r="F12" i="1"/>
  <c r="F16" i="1"/>
  <c r="F17" i="1"/>
  <c r="F22" i="1"/>
  <c r="F23" i="1"/>
  <c r="F24" i="1"/>
  <c r="F30" i="1"/>
  <c r="F31" i="1"/>
  <c r="F32" i="1"/>
  <c r="F38" i="1"/>
  <c r="F39" i="1"/>
  <c r="F43" i="1"/>
  <c r="F44" i="1"/>
  <c r="F45" i="1"/>
  <c r="F49" i="1"/>
  <c r="F50" i="1"/>
  <c r="F51" i="1"/>
  <c r="F55" i="1"/>
  <c r="F56" i="1"/>
  <c r="F57" i="1"/>
  <c r="F83" i="1"/>
  <c r="F84" i="1"/>
  <c r="F85" i="1"/>
  <c r="F86" i="1"/>
  <c r="F87" i="1"/>
  <c r="F10" i="1"/>
  <c r="E91" i="1" l="1"/>
  <c r="E92" i="1" s="1"/>
</calcChain>
</file>

<file path=xl/sharedStrings.xml><?xml version="1.0" encoding="utf-8"?>
<sst xmlns="http://schemas.openxmlformats.org/spreadsheetml/2006/main" count="170" uniqueCount="91">
  <si>
    <t>R.br.</t>
  </si>
  <si>
    <t>Opis stavke troškovnika</t>
  </si>
  <si>
    <t>Jed. Mjere:</t>
  </si>
  <si>
    <t>Količina:</t>
  </si>
  <si>
    <t>1.</t>
  </si>
  <si>
    <t>2.</t>
  </si>
  <si>
    <t>3.</t>
  </si>
  <si>
    <t>4.</t>
  </si>
  <si>
    <t>5.</t>
  </si>
  <si>
    <t>6.</t>
  </si>
  <si>
    <t>7.</t>
  </si>
  <si>
    <t>8.</t>
  </si>
  <si>
    <t>Popravak klupe</t>
  </si>
  <si>
    <t>A)</t>
  </si>
  <si>
    <t>kom</t>
  </si>
  <si>
    <t>B)</t>
  </si>
  <si>
    <t>C)</t>
  </si>
  <si>
    <t>Ponovno temeljenje-radovi obuhvaćaju demontažu temelja stare klupe, iskop i ponovno betoniranje novog  betonskog temelja odgovarajućih dimenzija</t>
  </si>
  <si>
    <t>Popravak koša za smeće</t>
  </si>
  <si>
    <t>Sanacija i lakiranje koša za smeće</t>
  </si>
  <si>
    <t>Pješački stupići</t>
  </si>
  <si>
    <t>Demontaža i zbrinjavanje oštećenog stupića</t>
  </si>
  <si>
    <t>Sanacija i lakiranje stupića</t>
  </si>
  <si>
    <t>Ponovna montaža stupića</t>
  </si>
  <si>
    <t>Betonska žardinjera</t>
  </si>
  <si>
    <t>Uklanjanje i transport bet. žardinjere</t>
  </si>
  <si>
    <t>Popravak i bojanje bet. žardinjere</t>
  </si>
  <si>
    <t>Ponovna montaža bet. žardinjere</t>
  </si>
  <si>
    <t>Ostali radovi</t>
  </si>
  <si>
    <t>Rad bravara</t>
  </si>
  <si>
    <t>sati</t>
  </si>
  <si>
    <t>Rad stolara</t>
  </si>
  <si>
    <t xml:space="preserve">Rad poluteretnog vozila </t>
  </si>
  <si>
    <t>Pješačke inoks barijere</t>
  </si>
  <si>
    <t>Sanacija i popravak barijere</t>
  </si>
  <si>
    <t>Uklanjanje i zbrinjavanje oštećene barijere</t>
  </si>
  <si>
    <t xml:space="preserve">Uklanjanje, utovar i zbrinjavanje oštećenog koša za smeće </t>
  </si>
  <si>
    <t>Rad zidara</t>
  </si>
  <si>
    <t>Uklanjanje i transport oštećene oglasne ploče</t>
  </si>
  <si>
    <t>Sanacija i popravak oglasne ploče</t>
  </si>
  <si>
    <t>Ponovna montaža oglasne ploče</t>
  </si>
  <si>
    <t>Oglasne ploče-metalne</t>
  </si>
  <si>
    <t>Autobusna stajališta-nadstrešnica (laminirano float-staklo)</t>
  </si>
  <si>
    <t>Uklanjanje i zbrinjavanje oštećenog stakla</t>
  </si>
  <si>
    <t>Sanacija i popravak ležišta staklenog okvira</t>
  </si>
  <si>
    <t>Ponovna montaža novog stakla</t>
  </si>
  <si>
    <t>Autobusna stajališta-nadstrešnica (polikarbonat)</t>
  </si>
  <si>
    <t>Uklanjanje i zbrinjavanje oštećenog polikarbonata</t>
  </si>
  <si>
    <t>Sanacija i popravak ležišta  okvira</t>
  </si>
  <si>
    <t>Ponovna montaža novog polikarbonata</t>
  </si>
  <si>
    <t>m2</t>
  </si>
  <si>
    <t>9.</t>
  </si>
  <si>
    <t>D)</t>
  </si>
  <si>
    <t>UKUPNO:</t>
  </si>
  <si>
    <t>PDV 25%</t>
  </si>
  <si>
    <t>SVEUKUPNO:</t>
  </si>
  <si>
    <t>Metalna konstrukcija-Radovi obuhvaćaju varenje oštećene metalne konstrukcije, pripremu i bojanje sanirane konstrukcije te ponovnu montažu klupe</t>
  </si>
  <si>
    <t>10.</t>
  </si>
  <si>
    <t>Rad ličioca</t>
  </si>
  <si>
    <t xml:space="preserve">Drvene štafle većih dimenzija-Radovi obuhvaćaju uklanjanje i zbrinjavanje stare štafle, montažu nove istih dimenzija odgovarajućim vijcima uključivo bojanje </t>
  </si>
  <si>
    <t xml:space="preserve">Drvene štafle manjih dimenzija-Radovi obuhvaćaju uklanjanje i zbrinjavanje stare štafle, montažu nove istih dimenzija odgovarajućim vijcima uključivo bojanje </t>
  </si>
  <si>
    <t xml:space="preserve">Doprema i ponovna montaža barijere </t>
  </si>
  <si>
    <t>Metalni stalci za bicikle</t>
  </si>
  <si>
    <t>Sanacija i popravak stalka za bicikle</t>
  </si>
  <si>
    <t>Ponovna montaža stalka za bicike</t>
  </si>
  <si>
    <t>Uklanjanje i zbrinjavanje oštećenog stalka za bicikle</t>
  </si>
  <si>
    <t>11.</t>
  </si>
  <si>
    <t>Jarboli za zastave</t>
  </si>
  <si>
    <t>Uklanjanje i zbrinjavanje oštećenog jarbola</t>
  </si>
  <si>
    <t>Sanacija i popravak jarbola</t>
  </si>
  <si>
    <t>Ponovna montaža jarbola</t>
  </si>
  <si>
    <t>12.</t>
  </si>
  <si>
    <t>Natpisne ploče za ulice</t>
  </si>
  <si>
    <t>Izrada ulične natpisne ploče</t>
  </si>
  <si>
    <r>
      <t xml:space="preserve">Ugradnja pocinčanog stupa </t>
    </r>
    <r>
      <rPr>
        <sz val="11"/>
        <color theme="1"/>
        <rFont val="Calibri"/>
        <family val="2"/>
        <charset val="238"/>
      </rPr>
      <t>Ø2</t>
    </r>
    <r>
      <rPr>
        <sz val="11"/>
        <color theme="1"/>
        <rFont val="Calibri"/>
        <family val="2"/>
        <scheme val="minor"/>
      </rPr>
      <t xml:space="preserve"> i ovjesa za natpisnu ploču</t>
    </r>
  </si>
  <si>
    <t>Temeljenje stupića betonom</t>
  </si>
  <si>
    <t>Ponovna montaža koša za smeće</t>
  </si>
  <si>
    <t>Temeljenje barijera betonom</t>
  </si>
  <si>
    <t>E)</t>
  </si>
  <si>
    <t>F)</t>
  </si>
  <si>
    <t>Rad agregata</t>
  </si>
  <si>
    <t>Ugradnja novih stupića</t>
  </si>
  <si>
    <t>Cestovna odvodna rešetka</t>
  </si>
  <si>
    <t>13.</t>
  </si>
  <si>
    <t>Uklanjanje i zbrinjavanje oštećene cestovne odvodne rešetke</t>
  </si>
  <si>
    <t>Dobava i montaža cestovne odvodne rešetke</t>
  </si>
  <si>
    <t>NARUČITELJ: Grad Požega, Trg Sv. Trojstva 1, 34 000 Požega, OIB: 95699596710</t>
  </si>
  <si>
    <t>PONUDITELJ: (naziv ponuditelja, adresa, osoba ovlaštena za zastupanje, OIB)</t>
  </si>
  <si>
    <t>Troškovnik održavanja urbane opreme u gradu Požegi i prigradskim naseljima</t>
  </si>
  <si>
    <t>Jed. Cijena (€)</t>
  </si>
  <si>
    <t>Ukupno (€)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</si>
</sst>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4" fontId="0" fillId="4" borderId="1" xfId="0" applyNumberFormat="1" applyFill="1" applyBorder="1" applyAlignment="1" applyProtection="1">
      <alignment horizontal="center" vertical="center"/>
      <protection locked="0"/>
    </xf>
    <xf numFmtId="4" fontId="4" fillId="4" borderId="1" xfId="0" applyNumberFormat="1" applyFont="1" applyFill="1" applyBorder="1" applyAlignment="1" applyProtection="1">
      <alignment horizontal="center" vertical="center"/>
      <protection locked="0"/>
    </xf>
    <xf numFmtId="4" fontId="8" fillId="4" borderId="1" xfId="0" applyNumberFormat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/>
    <xf numFmtId="0" fontId="6" fillId="0" borderId="1" xfId="0" applyFont="1" applyBorder="1" applyAlignment="1">
      <alignment horizont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 wrapText="1"/>
    </xf>
    <xf numFmtId="0" fontId="0" fillId="2" borderId="1" xfId="0" applyFill="1" applyBorder="1" applyAlignment="1">
      <alignment horizontal="center" vertical="center"/>
    </xf>
    <xf numFmtId="4" fontId="0" fillId="2" borderId="1" xfId="0" applyNumberForma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wrapText="1"/>
    </xf>
    <xf numFmtId="0" fontId="0" fillId="3" borderId="1" xfId="0" applyFill="1" applyBorder="1" applyAlignment="1">
      <alignment horizontal="center" vertical="center"/>
    </xf>
    <xf numFmtId="4" fontId="0" fillId="3" borderId="1" xfId="0" applyNumberFormat="1" applyFill="1" applyBorder="1" applyAlignment="1">
      <alignment horizontal="center" vertical="center"/>
    </xf>
    <xf numFmtId="4" fontId="0" fillId="4" borderId="1" xfId="0" applyNumberForma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wrapText="1"/>
    </xf>
    <xf numFmtId="4" fontId="0" fillId="4" borderId="1" xfId="0" applyNumberFormat="1" applyFill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wrapText="1"/>
    </xf>
    <xf numFmtId="4" fontId="0" fillId="2" borderId="1" xfId="0" applyNumberFormat="1" applyFill="1" applyBorder="1" applyAlignment="1">
      <alignment horizontal="right" vertical="center"/>
    </xf>
    <xf numFmtId="0" fontId="6" fillId="3" borderId="1" xfId="0" applyFont="1" applyFill="1" applyBorder="1" applyAlignment="1">
      <alignment wrapText="1"/>
    </xf>
    <xf numFmtId="0" fontId="5" fillId="0" borderId="1" xfId="0" applyFont="1" applyBorder="1" applyAlignment="1">
      <alignment horizontal="center"/>
    </xf>
    <xf numFmtId="0" fontId="0" fillId="0" borderId="1" xfId="0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6" fillId="2" borderId="1" xfId="0" applyFont="1" applyFill="1" applyBorder="1"/>
    <xf numFmtId="0" fontId="5" fillId="3" borderId="1" xfId="0" applyFont="1" applyFill="1" applyBorder="1" applyAlignment="1">
      <alignment horizontal="center"/>
    </xf>
    <xf numFmtId="0" fontId="6" fillId="3" borderId="1" xfId="0" applyFont="1" applyFill="1" applyBorder="1"/>
    <xf numFmtId="0" fontId="0" fillId="0" borderId="2" xfId="0" applyBorder="1"/>
    <xf numFmtId="0" fontId="6" fillId="2" borderId="1" xfId="0" applyFont="1" applyFill="1" applyBorder="1" applyAlignment="1">
      <alignment horizontal="center"/>
    </xf>
    <xf numFmtId="4" fontId="6" fillId="2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/>
    </xf>
    <xf numFmtId="4" fontId="6" fillId="4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4" fontId="0" fillId="0" borderId="1" xfId="0" applyNumberFormat="1" applyBorder="1" applyAlignment="1">
      <alignment horizontal="center"/>
    </xf>
    <xf numFmtId="4" fontId="0" fillId="4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4" fontId="0" fillId="2" borderId="1" xfId="0" applyNumberForma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4" fontId="0" fillId="3" borderId="1" xfId="0" applyNumberFormat="1" applyFill="1" applyBorder="1" applyAlignment="1">
      <alignment horizontal="center"/>
    </xf>
    <xf numFmtId="0" fontId="0" fillId="0" borderId="5" xfId="0" applyBorder="1"/>
    <xf numFmtId="0" fontId="0" fillId="0" borderId="3" xfId="0" applyBorder="1" applyAlignment="1">
      <alignment wrapText="1"/>
    </xf>
    <xf numFmtId="4" fontId="0" fillId="0" borderId="4" xfId="0" applyNumberFormat="1" applyBorder="1" applyAlignment="1">
      <alignment horizontal="center" vertical="center"/>
    </xf>
    <xf numFmtId="4" fontId="0" fillId="0" borderId="4" xfId="0" applyNumberFormat="1" applyBorder="1" applyAlignment="1">
      <alignment horizontal="center"/>
    </xf>
    <xf numFmtId="0" fontId="6" fillId="2" borderId="3" xfId="0" applyFont="1" applyFill="1" applyBorder="1" applyAlignment="1">
      <alignment wrapText="1"/>
    </xf>
    <xf numFmtId="4" fontId="0" fillId="2" borderId="4" xfId="0" applyNumberFormat="1" applyFill="1" applyBorder="1" applyAlignment="1">
      <alignment horizontal="center"/>
    </xf>
    <xf numFmtId="0" fontId="0" fillId="0" borderId="6" xfId="0" applyBorder="1"/>
    <xf numFmtId="4" fontId="6" fillId="2" borderId="1" xfId="0" applyNumberFormat="1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wrapText="1"/>
    </xf>
    <xf numFmtId="0" fontId="6" fillId="0" borderId="0" xfId="0" applyFont="1"/>
    <xf numFmtId="0" fontId="0" fillId="5" borderId="0" xfId="0" applyFill="1" applyAlignment="1">
      <alignment horizontal="left" vertical="top"/>
    </xf>
    <xf numFmtId="0" fontId="0" fillId="5" borderId="0" xfId="0" applyFill="1" applyAlignment="1" applyProtection="1">
      <alignment horizontal="left" vertical="top"/>
      <protection locked="0"/>
    </xf>
    <xf numFmtId="4" fontId="6" fillId="0" borderId="3" xfId="0" applyNumberFormat="1" applyFont="1" applyBorder="1" applyAlignment="1" applyProtection="1">
      <alignment horizontal="right"/>
      <protection locked="0"/>
    </xf>
    <xf numFmtId="4" fontId="6" fillId="0" borderId="7" xfId="0" applyNumberFormat="1" applyFont="1" applyBorder="1" applyAlignment="1" applyProtection="1">
      <alignment horizontal="right"/>
      <protection locked="0"/>
    </xf>
    <xf numFmtId="4" fontId="6" fillId="0" borderId="4" xfId="0" applyNumberFormat="1" applyFont="1" applyBorder="1" applyAlignment="1" applyProtection="1">
      <alignment horizontal="right"/>
      <protection locked="0"/>
    </xf>
    <xf numFmtId="4" fontId="6" fillId="4" borderId="3" xfId="0" applyNumberFormat="1" applyFont="1" applyFill="1" applyBorder="1" applyAlignment="1" applyProtection="1">
      <alignment horizontal="right"/>
      <protection locked="0"/>
    </xf>
    <xf numFmtId="4" fontId="6" fillId="4" borderId="4" xfId="0" applyNumberFormat="1" applyFont="1" applyFill="1" applyBorder="1" applyAlignment="1" applyProtection="1">
      <alignment horizontal="right"/>
      <protection locked="0"/>
    </xf>
    <xf numFmtId="4" fontId="6" fillId="0" borderId="3" xfId="0" applyNumberFormat="1" applyFont="1" applyBorder="1" applyAlignment="1">
      <alignment horizontal="right"/>
    </xf>
    <xf numFmtId="4" fontId="6" fillId="0" borderId="7" xfId="0" applyNumberFormat="1" applyFont="1" applyBorder="1" applyAlignment="1">
      <alignment horizontal="right"/>
    </xf>
    <xf numFmtId="4" fontId="6" fillId="0" borderId="4" xfId="0" applyNumberFormat="1" applyFont="1" applyBorder="1" applyAlignment="1">
      <alignment horizontal="right"/>
    </xf>
    <xf numFmtId="4" fontId="6" fillId="4" borderId="3" xfId="0" applyNumberFormat="1" applyFont="1" applyFill="1" applyBorder="1" applyAlignment="1">
      <alignment horizontal="right"/>
    </xf>
    <xf numFmtId="4" fontId="6" fillId="4" borderId="4" xfId="0" applyNumberFormat="1" applyFont="1" applyFill="1" applyBorder="1" applyAlignment="1">
      <alignment horizontal="right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7" xfId="0" applyBorder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95"/>
  <sheetViews>
    <sheetView tabSelected="1" workbookViewId="0">
      <selection activeCell="E9" sqref="E9"/>
    </sheetView>
  </sheetViews>
  <sheetFormatPr defaultRowHeight="15" x14ac:dyDescent="0.25"/>
  <cols>
    <col min="1" max="1" width="6.7109375" customWidth="1"/>
    <col min="2" max="2" width="41" customWidth="1"/>
    <col min="3" max="3" width="10.7109375" customWidth="1"/>
    <col min="4" max="4" width="9.42578125" bestFit="1" customWidth="1"/>
    <col min="5" max="5" width="13.140625" customWidth="1"/>
    <col min="6" max="6" width="11.140625" customWidth="1"/>
  </cols>
  <sheetData>
    <row r="1" spans="1:6" x14ac:dyDescent="0.25">
      <c r="A1" s="58" t="s">
        <v>86</v>
      </c>
      <c r="B1" s="58"/>
      <c r="C1" s="58"/>
      <c r="D1" s="58"/>
      <c r="E1" s="58"/>
      <c r="F1" s="58"/>
    </row>
    <row r="2" spans="1:6" x14ac:dyDescent="0.25">
      <c r="A2" s="59" t="s">
        <v>87</v>
      </c>
      <c r="B2" s="59"/>
      <c r="C2" s="59"/>
      <c r="D2" s="59"/>
      <c r="E2" s="59"/>
      <c r="F2" s="59"/>
    </row>
    <row r="4" spans="1:6" x14ac:dyDescent="0.25">
      <c r="A4" s="70" t="s">
        <v>88</v>
      </c>
      <c r="B4" s="71"/>
      <c r="C4" s="71"/>
      <c r="D4" s="71"/>
      <c r="E4" s="71"/>
      <c r="F4" s="72"/>
    </row>
    <row r="5" spans="1:6" x14ac:dyDescent="0.25">
      <c r="A5" s="73"/>
      <c r="B5" s="74"/>
      <c r="C5" s="74"/>
      <c r="D5" s="74"/>
      <c r="E5" s="74"/>
      <c r="F5" s="75"/>
    </row>
    <row r="6" spans="1:6" ht="18.75" customHeight="1" x14ac:dyDescent="0.25">
      <c r="A6" s="4" t="s">
        <v>0</v>
      </c>
      <c r="B6" s="4" t="s">
        <v>1</v>
      </c>
      <c r="C6" s="4" t="s">
        <v>2</v>
      </c>
      <c r="D6" s="4" t="s">
        <v>3</v>
      </c>
      <c r="E6" s="5" t="s">
        <v>89</v>
      </c>
      <c r="F6" s="5" t="s">
        <v>90</v>
      </c>
    </row>
    <row r="7" spans="1:6" ht="18" customHeight="1" x14ac:dyDescent="0.25">
      <c r="A7" s="6" t="s">
        <v>4</v>
      </c>
      <c r="B7" s="7" t="s">
        <v>12</v>
      </c>
      <c r="C7" s="8"/>
      <c r="D7" s="9"/>
      <c r="E7" s="9"/>
      <c r="F7" s="9"/>
    </row>
    <row r="8" spans="1:6" ht="18" customHeight="1" x14ac:dyDescent="0.25">
      <c r="A8" s="10"/>
      <c r="B8" s="11"/>
      <c r="C8" s="12"/>
      <c r="D8" s="13"/>
      <c r="E8" s="14"/>
      <c r="F8" s="14"/>
    </row>
    <row r="9" spans="1:6" ht="62.25" customHeight="1" x14ac:dyDescent="0.25">
      <c r="A9" s="15" t="s">
        <v>13</v>
      </c>
      <c r="B9" s="16" t="s">
        <v>59</v>
      </c>
      <c r="C9" s="12" t="s">
        <v>14</v>
      </c>
      <c r="D9" s="13">
        <v>25</v>
      </c>
      <c r="E9" s="1"/>
      <c r="F9" s="17">
        <f>ROUND((D9*E9),2)</f>
        <v>0</v>
      </c>
    </row>
    <row r="10" spans="1:6" ht="60.75" customHeight="1" x14ac:dyDescent="0.25">
      <c r="A10" s="18" t="s">
        <v>15</v>
      </c>
      <c r="B10" s="19" t="s">
        <v>60</v>
      </c>
      <c r="C10" s="20" t="s">
        <v>14</v>
      </c>
      <c r="D10" s="21">
        <v>25</v>
      </c>
      <c r="E10" s="3"/>
      <c r="F10" s="17">
        <f>ROUND((D10*E10),2)</f>
        <v>0</v>
      </c>
    </row>
    <row r="11" spans="1:6" ht="60" x14ac:dyDescent="0.25">
      <c r="A11" s="18" t="s">
        <v>16</v>
      </c>
      <c r="B11" s="22" t="s">
        <v>56</v>
      </c>
      <c r="C11" s="20" t="s">
        <v>14</v>
      </c>
      <c r="D11" s="21">
        <v>10</v>
      </c>
      <c r="E11" s="1"/>
      <c r="F11" s="17">
        <f t="shared" ref="F11:F88" si="0">ROUND((D11*E11),2)</f>
        <v>0</v>
      </c>
    </row>
    <row r="12" spans="1:6" ht="60" x14ac:dyDescent="0.25">
      <c r="A12" s="18" t="s">
        <v>52</v>
      </c>
      <c r="B12" s="22" t="s">
        <v>17</v>
      </c>
      <c r="C12" s="20" t="s">
        <v>14</v>
      </c>
      <c r="D12" s="21">
        <v>2</v>
      </c>
      <c r="E12" s="1"/>
      <c r="F12" s="17">
        <f t="shared" si="0"/>
        <v>0</v>
      </c>
    </row>
    <row r="13" spans="1:6" x14ac:dyDescent="0.25">
      <c r="A13" s="23"/>
      <c r="B13" s="22"/>
      <c r="C13" s="20"/>
      <c r="D13" s="21"/>
      <c r="E13" s="14"/>
      <c r="F13" s="17"/>
    </row>
    <row r="14" spans="1:6" x14ac:dyDescent="0.25">
      <c r="A14" s="6" t="s">
        <v>5</v>
      </c>
      <c r="B14" s="24" t="s">
        <v>18</v>
      </c>
      <c r="C14" s="8"/>
      <c r="D14" s="9"/>
      <c r="E14" s="9"/>
      <c r="F14" s="25"/>
    </row>
    <row r="15" spans="1:6" x14ac:dyDescent="0.25">
      <c r="A15" s="10"/>
      <c r="B15" s="26"/>
      <c r="C15" s="12"/>
      <c r="D15" s="13"/>
      <c r="E15" s="14"/>
      <c r="F15" s="17"/>
    </row>
    <row r="16" spans="1:6" ht="30" x14ac:dyDescent="0.25">
      <c r="A16" s="23" t="s">
        <v>13</v>
      </c>
      <c r="B16" s="22" t="s">
        <v>36</v>
      </c>
      <c r="C16" s="20" t="s">
        <v>14</v>
      </c>
      <c r="D16" s="21">
        <v>5</v>
      </c>
      <c r="E16" s="1"/>
      <c r="F16" s="17">
        <f t="shared" si="0"/>
        <v>0</v>
      </c>
    </row>
    <row r="17" spans="1:6" x14ac:dyDescent="0.25">
      <c r="A17" s="23" t="s">
        <v>15</v>
      </c>
      <c r="B17" s="22" t="s">
        <v>19</v>
      </c>
      <c r="C17" s="20" t="s">
        <v>14</v>
      </c>
      <c r="D17" s="21">
        <v>5</v>
      </c>
      <c r="E17" s="1"/>
      <c r="F17" s="17">
        <f t="shared" si="0"/>
        <v>0</v>
      </c>
    </row>
    <row r="18" spans="1:6" x14ac:dyDescent="0.25">
      <c r="A18" s="23" t="s">
        <v>16</v>
      </c>
      <c r="B18" s="22" t="s">
        <v>76</v>
      </c>
      <c r="C18" s="20" t="s">
        <v>14</v>
      </c>
      <c r="D18" s="21">
        <v>5</v>
      </c>
      <c r="E18" s="1"/>
      <c r="F18" s="17">
        <f>ROUND((D18*E18),2)</f>
        <v>0</v>
      </c>
    </row>
    <row r="19" spans="1:6" x14ac:dyDescent="0.25">
      <c r="A19" s="23"/>
      <c r="B19" s="22"/>
      <c r="C19" s="20"/>
      <c r="D19" s="21"/>
      <c r="E19" s="14"/>
      <c r="F19" s="17"/>
    </row>
    <row r="20" spans="1:6" x14ac:dyDescent="0.25">
      <c r="A20" s="6" t="s">
        <v>6</v>
      </c>
      <c r="B20" s="24" t="s">
        <v>20</v>
      </c>
      <c r="C20" s="8"/>
      <c r="D20" s="9"/>
      <c r="E20" s="9"/>
      <c r="F20" s="25"/>
    </row>
    <row r="21" spans="1:6" x14ac:dyDescent="0.25">
      <c r="A21" s="10"/>
      <c r="B21" s="26"/>
      <c r="C21" s="12"/>
      <c r="D21" s="13"/>
      <c r="E21" s="14"/>
      <c r="F21" s="17"/>
    </row>
    <row r="22" spans="1:6" x14ac:dyDescent="0.25">
      <c r="A22" s="23" t="s">
        <v>13</v>
      </c>
      <c r="B22" s="22" t="s">
        <v>21</v>
      </c>
      <c r="C22" s="20" t="s">
        <v>14</v>
      </c>
      <c r="D22" s="21">
        <v>15</v>
      </c>
      <c r="E22" s="1"/>
      <c r="F22" s="17">
        <f t="shared" si="0"/>
        <v>0</v>
      </c>
    </row>
    <row r="23" spans="1:6" x14ac:dyDescent="0.25">
      <c r="A23" s="23" t="s">
        <v>15</v>
      </c>
      <c r="B23" s="22" t="s">
        <v>22</v>
      </c>
      <c r="C23" s="20" t="s">
        <v>14</v>
      </c>
      <c r="D23" s="21">
        <v>15</v>
      </c>
      <c r="E23" s="1"/>
      <c r="F23" s="17">
        <f t="shared" si="0"/>
        <v>0</v>
      </c>
    </row>
    <row r="24" spans="1:6" x14ac:dyDescent="0.25">
      <c r="A24" s="27" t="s">
        <v>16</v>
      </c>
      <c r="B24" s="28" t="s">
        <v>23</v>
      </c>
      <c r="C24" s="20" t="s">
        <v>14</v>
      </c>
      <c r="D24" s="21">
        <v>15</v>
      </c>
      <c r="E24" s="1"/>
      <c r="F24" s="17">
        <f t="shared" si="0"/>
        <v>0</v>
      </c>
    </row>
    <row r="25" spans="1:6" x14ac:dyDescent="0.25">
      <c r="A25" s="29" t="s">
        <v>52</v>
      </c>
      <c r="B25" s="28" t="s">
        <v>75</v>
      </c>
      <c r="C25" s="20" t="s">
        <v>14</v>
      </c>
      <c r="D25" s="21">
        <v>5</v>
      </c>
      <c r="E25" s="1"/>
      <c r="F25" s="17">
        <f t="shared" si="0"/>
        <v>0</v>
      </c>
    </row>
    <row r="26" spans="1:6" x14ac:dyDescent="0.25">
      <c r="A26" s="30" t="s">
        <v>78</v>
      </c>
      <c r="B26" s="28" t="s">
        <v>81</v>
      </c>
      <c r="C26" s="20" t="s">
        <v>14</v>
      </c>
      <c r="D26" s="21">
        <v>10</v>
      </c>
      <c r="E26" s="1"/>
      <c r="F26" s="17">
        <f>ROUND((D26*E26),2)</f>
        <v>0</v>
      </c>
    </row>
    <row r="27" spans="1:6" x14ac:dyDescent="0.25">
      <c r="A27" s="30"/>
      <c r="B27" s="28"/>
      <c r="C27" s="20"/>
      <c r="D27" s="21"/>
      <c r="E27" s="14"/>
      <c r="F27" s="17"/>
    </row>
    <row r="28" spans="1:6" x14ac:dyDescent="0.25">
      <c r="A28" s="31" t="s">
        <v>7</v>
      </c>
      <c r="B28" s="32" t="s">
        <v>33</v>
      </c>
      <c r="C28" s="8"/>
      <c r="D28" s="9"/>
      <c r="E28" s="9"/>
      <c r="F28" s="25"/>
    </row>
    <row r="29" spans="1:6" x14ac:dyDescent="0.25">
      <c r="A29" s="33"/>
      <c r="B29" s="34"/>
      <c r="C29" s="12"/>
      <c r="D29" s="13"/>
      <c r="E29" s="14"/>
      <c r="F29" s="17"/>
    </row>
    <row r="30" spans="1:6" x14ac:dyDescent="0.25">
      <c r="A30" s="27" t="s">
        <v>13</v>
      </c>
      <c r="B30" s="28" t="s">
        <v>35</v>
      </c>
      <c r="C30" s="20" t="s">
        <v>14</v>
      </c>
      <c r="D30" s="21">
        <v>4</v>
      </c>
      <c r="E30" s="1"/>
      <c r="F30" s="17">
        <f t="shared" si="0"/>
        <v>0</v>
      </c>
    </row>
    <row r="31" spans="1:6" x14ac:dyDescent="0.25">
      <c r="A31" s="27" t="s">
        <v>15</v>
      </c>
      <c r="B31" s="28" t="s">
        <v>34</v>
      </c>
      <c r="C31" s="20" t="s">
        <v>14</v>
      </c>
      <c r="D31" s="21">
        <v>4</v>
      </c>
      <c r="E31" s="1"/>
      <c r="F31" s="17">
        <f t="shared" si="0"/>
        <v>0</v>
      </c>
    </row>
    <row r="32" spans="1:6" x14ac:dyDescent="0.25">
      <c r="A32" s="27" t="s">
        <v>16</v>
      </c>
      <c r="B32" s="35" t="s">
        <v>61</v>
      </c>
      <c r="C32" s="20" t="s">
        <v>14</v>
      </c>
      <c r="D32" s="21">
        <v>4</v>
      </c>
      <c r="E32" s="1"/>
      <c r="F32" s="17">
        <f t="shared" si="0"/>
        <v>0</v>
      </c>
    </row>
    <row r="33" spans="1:6" x14ac:dyDescent="0.25">
      <c r="A33" s="29" t="s">
        <v>52</v>
      </c>
      <c r="B33" s="28" t="s">
        <v>77</v>
      </c>
      <c r="C33" s="20" t="s">
        <v>14</v>
      </c>
      <c r="D33" s="21">
        <v>4</v>
      </c>
      <c r="E33" s="1"/>
      <c r="F33" s="17">
        <f t="shared" si="0"/>
        <v>0</v>
      </c>
    </row>
    <row r="34" spans="1:6" x14ac:dyDescent="0.25">
      <c r="A34" s="29"/>
      <c r="B34" s="28"/>
      <c r="C34" s="20"/>
      <c r="D34" s="21"/>
      <c r="E34" s="14"/>
      <c r="F34" s="17"/>
    </row>
    <row r="35" spans="1:6" x14ac:dyDescent="0.25">
      <c r="A35" s="36" t="s">
        <v>8</v>
      </c>
      <c r="B35" s="32" t="s">
        <v>24</v>
      </c>
      <c r="C35" s="8"/>
      <c r="D35" s="9"/>
      <c r="E35" s="37"/>
      <c r="F35" s="25"/>
    </row>
    <row r="36" spans="1:6" x14ac:dyDescent="0.25">
      <c r="A36" s="38"/>
      <c r="B36" s="34"/>
      <c r="C36" s="12"/>
      <c r="D36" s="13"/>
      <c r="E36" s="39"/>
      <c r="F36" s="17"/>
    </row>
    <row r="37" spans="1:6" x14ac:dyDescent="0.25">
      <c r="A37" s="40" t="s">
        <v>13</v>
      </c>
      <c r="B37" s="28" t="s">
        <v>25</v>
      </c>
      <c r="C37" s="20" t="s">
        <v>14</v>
      </c>
      <c r="D37" s="21">
        <v>4</v>
      </c>
      <c r="E37" s="2"/>
      <c r="F37" s="17">
        <f t="shared" si="0"/>
        <v>0</v>
      </c>
    </row>
    <row r="38" spans="1:6" x14ac:dyDescent="0.25">
      <c r="A38" s="40" t="s">
        <v>15</v>
      </c>
      <c r="B38" s="28" t="s">
        <v>26</v>
      </c>
      <c r="C38" s="20" t="s">
        <v>14</v>
      </c>
      <c r="D38" s="21">
        <v>4</v>
      </c>
      <c r="E38" s="2"/>
      <c r="F38" s="17">
        <f t="shared" si="0"/>
        <v>0</v>
      </c>
    </row>
    <row r="39" spans="1:6" x14ac:dyDescent="0.25">
      <c r="A39" s="40" t="s">
        <v>16</v>
      </c>
      <c r="B39" s="22" t="s">
        <v>27</v>
      </c>
      <c r="C39" s="40" t="s">
        <v>14</v>
      </c>
      <c r="D39" s="21">
        <v>4</v>
      </c>
      <c r="E39" s="1"/>
      <c r="F39" s="17">
        <f t="shared" si="0"/>
        <v>0</v>
      </c>
    </row>
    <row r="40" spans="1:6" x14ac:dyDescent="0.25">
      <c r="A40" s="40"/>
      <c r="B40" s="22"/>
      <c r="C40" s="40"/>
      <c r="D40" s="41"/>
      <c r="E40" s="42"/>
      <c r="F40" s="17"/>
    </row>
    <row r="41" spans="1:6" x14ac:dyDescent="0.25">
      <c r="A41" s="36" t="s">
        <v>9</v>
      </c>
      <c r="B41" s="24" t="s">
        <v>41</v>
      </c>
      <c r="C41" s="43"/>
      <c r="D41" s="44"/>
      <c r="E41" s="44"/>
      <c r="F41" s="25"/>
    </row>
    <row r="42" spans="1:6" x14ac:dyDescent="0.25">
      <c r="A42" s="38"/>
      <c r="B42" s="26"/>
      <c r="C42" s="45"/>
      <c r="D42" s="46"/>
      <c r="E42" s="42"/>
      <c r="F42" s="17"/>
    </row>
    <row r="43" spans="1:6" ht="15.75" customHeight="1" x14ac:dyDescent="0.25">
      <c r="A43" s="40" t="s">
        <v>13</v>
      </c>
      <c r="B43" s="22" t="s">
        <v>38</v>
      </c>
      <c r="C43" s="40" t="s">
        <v>14</v>
      </c>
      <c r="D43" s="41">
        <v>3</v>
      </c>
      <c r="E43" s="1"/>
      <c r="F43" s="17">
        <f t="shared" si="0"/>
        <v>0</v>
      </c>
    </row>
    <row r="44" spans="1:6" x14ac:dyDescent="0.25">
      <c r="A44" s="40" t="s">
        <v>15</v>
      </c>
      <c r="B44" s="22" t="s">
        <v>39</v>
      </c>
      <c r="C44" s="40" t="s">
        <v>14</v>
      </c>
      <c r="D44" s="41">
        <v>3</v>
      </c>
      <c r="E44" s="1"/>
      <c r="F44" s="17">
        <f t="shared" si="0"/>
        <v>0</v>
      </c>
    </row>
    <row r="45" spans="1:6" x14ac:dyDescent="0.25">
      <c r="A45" s="40" t="s">
        <v>16</v>
      </c>
      <c r="B45" s="22" t="s">
        <v>40</v>
      </c>
      <c r="C45" s="40" t="s">
        <v>14</v>
      </c>
      <c r="D45" s="41">
        <v>3</v>
      </c>
      <c r="E45" s="1"/>
      <c r="F45" s="17">
        <f t="shared" si="0"/>
        <v>0</v>
      </c>
    </row>
    <row r="46" spans="1:6" x14ac:dyDescent="0.25">
      <c r="A46" s="40"/>
      <c r="B46" s="22"/>
      <c r="C46" s="40"/>
      <c r="D46" s="41"/>
      <c r="E46" s="42"/>
      <c r="F46" s="17"/>
    </row>
    <row r="47" spans="1:6" ht="30" x14ac:dyDescent="0.25">
      <c r="A47" s="6" t="s">
        <v>10</v>
      </c>
      <c r="B47" s="24" t="s">
        <v>42</v>
      </c>
      <c r="C47" s="43"/>
      <c r="D47" s="44"/>
      <c r="E47" s="44"/>
      <c r="F47" s="25"/>
    </row>
    <row r="48" spans="1:6" x14ac:dyDescent="0.25">
      <c r="A48" s="38"/>
      <c r="B48" s="26"/>
      <c r="C48" s="45"/>
      <c r="D48" s="46"/>
      <c r="E48" s="42"/>
      <c r="F48" s="17"/>
    </row>
    <row r="49" spans="1:6" ht="16.5" customHeight="1" x14ac:dyDescent="0.25">
      <c r="A49" s="40" t="s">
        <v>13</v>
      </c>
      <c r="B49" s="22" t="s">
        <v>43</v>
      </c>
      <c r="C49" s="40" t="s">
        <v>50</v>
      </c>
      <c r="D49" s="41">
        <v>10</v>
      </c>
      <c r="E49" s="1"/>
      <c r="F49" s="17">
        <f t="shared" si="0"/>
        <v>0</v>
      </c>
    </row>
    <row r="50" spans="1:6" x14ac:dyDescent="0.25">
      <c r="A50" s="40" t="s">
        <v>15</v>
      </c>
      <c r="B50" s="22" t="s">
        <v>44</v>
      </c>
      <c r="C50" s="40" t="s">
        <v>50</v>
      </c>
      <c r="D50" s="41">
        <v>10</v>
      </c>
      <c r="E50" s="1"/>
      <c r="F50" s="17">
        <f t="shared" si="0"/>
        <v>0</v>
      </c>
    </row>
    <row r="51" spans="1:6" x14ac:dyDescent="0.25">
      <c r="A51" s="40" t="s">
        <v>16</v>
      </c>
      <c r="B51" s="22" t="s">
        <v>45</v>
      </c>
      <c r="C51" s="40" t="s">
        <v>50</v>
      </c>
      <c r="D51" s="41">
        <v>10</v>
      </c>
      <c r="E51" s="1"/>
      <c r="F51" s="17">
        <f t="shared" si="0"/>
        <v>0</v>
      </c>
    </row>
    <row r="52" spans="1:6" x14ac:dyDescent="0.25">
      <c r="A52" s="40"/>
      <c r="B52" s="22"/>
      <c r="C52" s="40"/>
      <c r="D52" s="41"/>
      <c r="E52" s="42"/>
      <c r="F52" s="17"/>
    </row>
    <row r="53" spans="1:6" ht="30" x14ac:dyDescent="0.25">
      <c r="A53" s="6" t="s">
        <v>11</v>
      </c>
      <c r="B53" s="24" t="s">
        <v>46</v>
      </c>
      <c r="C53" s="43"/>
      <c r="D53" s="44"/>
      <c r="E53" s="44"/>
      <c r="F53" s="25"/>
    </row>
    <row r="54" spans="1:6" x14ac:dyDescent="0.25">
      <c r="A54" s="40"/>
      <c r="B54" s="22"/>
      <c r="C54" s="40"/>
      <c r="D54" s="41"/>
      <c r="E54" s="42"/>
      <c r="F54" s="17"/>
    </row>
    <row r="55" spans="1:6" ht="31.5" customHeight="1" x14ac:dyDescent="0.25">
      <c r="A55" s="20" t="s">
        <v>13</v>
      </c>
      <c r="B55" s="22" t="s">
        <v>47</v>
      </c>
      <c r="C55" s="20" t="s">
        <v>50</v>
      </c>
      <c r="D55" s="21">
        <v>10</v>
      </c>
      <c r="E55" s="1"/>
      <c r="F55" s="17">
        <f t="shared" si="0"/>
        <v>0</v>
      </c>
    </row>
    <row r="56" spans="1:6" x14ac:dyDescent="0.25">
      <c r="A56" s="40" t="s">
        <v>15</v>
      </c>
      <c r="B56" s="22" t="s">
        <v>48</v>
      </c>
      <c r="C56" s="40" t="s">
        <v>50</v>
      </c>
      <c r="D56" s="21">
        <v>10</v>
      </c>
      <c r="E56" s="1"/>
      <c r="F56" s="17">
        <f t="shared" si="0"/>
        <v>0</v>
      </c>
    </row>
    <row r="57" spans="1:6" x14ac:dyDescent="0.25">
      <c r="A57" s="40" t="s">
        <v>16</v>
      </c>
      <c r="B57" s="22" t="s">
        <v>49</v>
      </c>
      <c r="C57" s="40" t="s">
        <v>50</v>
      </c>
      <c r="D57" s="21">
        <v>10</v>
      </c>
      <c r="E57" s="1"/>
      <c r="F57" s="17">
        <f t="shared" si="0"/>
        <v>0</v>
      </c>
    </row>
    <row r="58" spans="1:6" x14ac:dyDescent="0.25">
      <c r="A58" s="40"/>
      <c r="B58" s="22"/>
      <c r="C58" s="40"/>
      <c r="D58" s="41"/>
      <c r="E58" s="42"/>
      <c r="F58" s="17"/>
    </row>
    <row r="59" spans="1:6" x14ac:dyDescent="0.25">
      <c r="A59" s="36" t="s">
        <v>51</v>
      </c>
      <c r="B59" s="24" t="s">
        <v>62</v>
      </c>
      <c r="C59" s="43"/>
      <c r="D59" s="44"/>
      <c r="E59" s="44"/>
      <c r="F59" s="25"/>
    </row>
    <row r="60" spans="1:6" x14ac:dyDescent="0.25">
      <c r="C60" s="47"/>
      <c r="E60" s="42"/>
      <c r="F60" s="17"/>
    </row>
    <row r="61" spans="1:6" ht="30" x14ac:dyDescent="0.25">
      <c r="A61" s="20" t="s">
        <v>13</v>
      </c>
      <c r="B61" s="48" t="s">
        <v>65</v>
      </c>
      <c r="C61" s="20" t="s">
        <v>14</v>
      </c>
      <c r="D61" s="49">
        <v>3</v>
      </c>
      <c r="E61" s="1"/>
      <c r="F61" s="17">
        <f t="shared" si="0"/>
        <v>0</v>
      </c>
    </row>
    <row r="62" spans="1:6" x14ac:dyDescent="0.25">
      <c r="A62" s="40" t="s">
        <v>15</v>
      </c>
      <c r="B62" s="48" t="s">
        <v>63</v>
      </c>
      <c r="C62" s="40" t="s">
        <v>14</v>
      </c>
      <c r="D62" s="49">
        <v>3</v>
      </c>
      <c r="E62" s="1"/>
      <c r="F62" s="17">
        <f t="shared" si="0"/>
        <v>0</v>
      </c>
    </row>
    <row r="63" spans="1:6" x14ac:dyDescent="0.25">
      <c r="A63" s="40" t="s">
        <v>16</v>
      </c>
      <c r="B63" s="48" t="s">
        <v>64</v>
      </c>
      <c r="C63" s="40" t="s">
        <v>14</v>
      </c>
      <c r="D63" s="49">
        <v>3</v>
      </c>
      <c r="E63" s="1"/>
      <c r="F63" s="17">
        <f t="shared" si="0"/>
        <v>0</v>
      </c>
    </row>
    <row r="64" spans="1:6" x14ac:dyDescent="0.25">
      <c r="A64" s="40"/>
      <c r="B64" s="48"/>
      <c r="C64" s="40"/>
      <c r="D64" s="50"/>
      <c r="E64" s="42"/>
      <c r="F64" s="17"/>
    </row>
    <row r="65" spans="1:6" x14ac:dyDescent="0.25">
      <c r="A65" s="36" t="s">
        <v>57</v>
      </c>
      <c r="B65" s="51" t="s">
        <v>67</v>
      </c>
      <c r="C65" s="43"/>
      <c r="D65" s="52"/>
      <c r="E65" s="44"/>
      <c r="F65" s="25"/>
    </row>
    <row r="66" spans="1:6" x14ac:dyDescent="0.25">
      <c r="C66" s="53"/>
      <c r="E66" s="42"/>
      <c r="F66" s="17"/>
    </row>
    <row r="67" spans="1:6" x14ac:dyDescent="0.25">
      <c r="A67" s="40" t="s">
        <v>13</v>
      </c>
      <c r="B67" s="22" t="s">
        <v>68</v>
      </c>
      <c r="C67" s="40" t="s">
        <v>14</v>
      </c>
      <c r="D67" s="41">
        <v>3</v>
      </c>
      <c r="E67" s="1"/>
      <c r="F67" s="17">
        <f t="shared" si="0"/>
        <v>0</v>
      </c>
    </row>
    <row r="68" spans="1:6" x14ac:dyDescent="0.25">
      <c r="A68" s="40" t="s">
        <v>15</v>
      </c>
      <c r="B68" s="22" t="s">
        <v>69</v>
      </c>
      <c r="C68" s="40" t="s">
        <v>14</v>
      </c>
      <c r="D68" s="41">
        <v>3</v>
      </c>
      <c r="E68" s="1"/>
      <c r="F68" s="17">
        <f t="shared" si="0"/>
        <v>0</v>
      </c>
    </row>
    <row r="69" spans="1:6" x14ac:dyDescent="0.25">
      <c r="A69" s="40" t="s">
        <v>16</v>
      </c>
      <c r="B69" s="22" t="s">
        <v>70</v>
      </c>
      <c r="C69" s="40" t="s">
        <v>14</v>
      </c>
      <c r="D69" s="41">
        <v>3</v>
      </c>
      <c r="E69" s="1"/>
      <c r="F69" s="17">
        <f t="shared" si="0"/>
        <v>0</v>
      </c>
    </row>
    <row r="70" spans="1:6" x14ac:dyDescent="0.25">
      <c r="A70" s="40"/>
      <c r="B70" s="22"/>
      <c r="C70" s="40"/>
      <c r="D70" s="41"/>
      <c r="E70" s="42"/>
      <c r="F70" s="17"/>
    </row>
    <row r="71" spans="1:6" x14ac:dyDescent="0.25">
      <c r="A71" s="36" t="s">
        <v>66</v>
      </c>
      <c r="B71" s="24" t="s">
        <v>72</v>
      </c>
      <c r="C71" s="36"/>
      <c r="D71" s="54"/>
      <c r="E71" s="54"/>
      <c r="F71" s="25"/>
    </row>
    <row r="72" spans="1:6" x14ac:dyDescent="0.25">
      <c r="C72" s="40"/>
      <c r="D72" s="41"/>
      <c r="E72" s="42"/>
      <c r="F72" s="17"/>
    </row>
    <row r="73" spans="1:6" x14ac:dyDescent="0.25">
      <c r="A73" s="40" t="s">
        <v>13</v>
      </c>
      <c r="B73" s="22" t="s">
        <v>73</v>
      </c>
      <c r="C73" s="40" t="s">
        <v>14</v>
      </c>
      <c r="D73" s="41">
        <v>4</v>
      </c>
      <c r="E73" s="1"/>
      <c r="F73" s="17">
        <f t="shared" si="0"/>
        <v>0</v>
      </c>
    </row>
    <row r="74" spans="1:6" ht="30" x14ac:dyDescent="0.25">
      <c r="A74" s="40" t="s">
        <v>15</v>
      </c>
      <c r="B74" s="22" t="s">
        <v>74</v>
      </c>
      <c r="C74" s="20" t="s">
        <v>14</v>
      </c>
      <c r="D74" s="21">
        <v>4</v>
      </c>
      <c r="E74" s="1"/>
      <c r="F74" s="17">
        <f t="shared" si="0"/>
        <v>0</v>
      </c>
    </row>
    <row r="75" spans="1:6" x14ac:dyDescent="0.25">
      <c r="A75" s="40"/>
      <c r="B75" s="22"/>
      <c r="C75" s="40"/>
      <c r="D75" s="41"/>
      <c r="E75" s="42"/>
      <c r="F75" s="17"/>
    </row>
    <row r="76" spans="1:6" x14ac:dyDescent="0.25">
      <c r="A76" s="36" t="s">
        <v>71</v>
      </c>
      <c r="B76" s="24" t="s">
        <v>82</v>
      </c>
      <c r="C76" s="43"/>
      <c r="D76" s="44"/>
      <c r="E76" s="44"/>
      <c r="F76" s="25"/>
    </row>
    <row r="77" spans="1:6" x14ac:dyDescent="0.25">
      <c r="A77" s="55"/>
      <c r="B77" s="56"/>
      <c r="C77" s="40"/>
      <c r="D77" s="41"/>
      <c r="E77" s="42"/>
      <c r="F77" s="17"/>
    </row>
    <row r="78" spans="1:6" ht="30" x14ac:dyDescent="0.25">
      <c r="A78" s="20" t="s">
        <v>13</v>
      </c>
      <c r="B78" s="22" t="s">
        <v>84</v>
      </c>
      <c r="C78" s="20" t="s">
        <v>14</v>
      </c>
      <c r="D78" s="21">
        <v>3</v>
      </c>
      <c r="E78" s="1"/>
      <c r="F78" s="17">
        <f>ROUND((D78*E78),2)</f>
        <v>0</v>
      </c>
    </row>
    <row r="79" spans="1:6" ht="19.5" customHeight="1" x14ac:dyDescent="0.25">
      <c r="A79" s="40" t="s">
        <v>15</v>
      </c>
      <c r="B79" s="22" t="s">
        <v>85</v>
      </c>
      <c r="C79" s="40" t="s">
        <v>14</v>
      </c>
      <c r="D79" s="41">
        <v>3</v>
      </c>
      <c r="E79" s="1"/>
      <c r="F79" s="17">
        <f>ROUND((D79*E79),2)</f>
        <v>0</v>
      </c>
    </row>
    <row r="80" spans="1:6" x14ac:dyDescent="0.25">
      <c r="A80" s="40"/>
      <c r="B80" s="22"/>
      <c r="C80" s="40"/>
      <c r="D80" s="41"/>
      <c r="E80" s="42"/>
      <c r="F80" s="17"/>
    </row>
    <row r="81" spans="1:6" x14ac:dyDescent="0.25">
      <c r="A81" s="36" t="s">
        <v>83</v>
      </c>
      <c r="B81" s="24" t="s">
        <v>28</v>
      </c>
      <c r="C81" s="43"/>
      <c r="D81" s="44"/>
      <c r="E81" s="44"/>
      <c r="F81" s="25"/>
    </row>
    <row r="82" spans="1:6" x14ac:dyDescent="0.25">
      <c r="A82" s="38"/>
      <c r="B82" s="26"/>
      <c r="C82" s="45"/>
      <c r="D82" s="46"/>
      <c r="E82" s="42"/>
      <c r="F82" s="17"/>
    </row>
    <row r="83" spans="1:6" x14ac:dyDescent="0.25">
      <c r="A83" s="40" t="s">
        <v>13</v>
      </c>
      <c r="B83" s="22" t="s">
        <v>29</v>
      </c>
      <c r="C83" s="40" t="s">
        <v>30</v>
      </c>
      <c r="D83" s="41">
        <v>15</v>
      </c>
      <c r="E83" s="1"/>
      <c r="F83" s="17">
        <f>ROUND((D83*E83),2)</f>
        <v>0</v>
      </c>
    </row>
    <row r="84" spans="1:6" x14ac:dyDescent="0.25">
      <c r="A84" s="40" t="s">
        <v>15</v>
      </c>
      <c r="B84" s="22" t="s">
        <v>31</v>
      </c>
      <c r="C84" s="40" t="s">
        <v>30</v>
      </c>
      <c r="D84" s="41">
        <v>15</v>
      </c>
      <c r="E84" s="1"/>
      <c r="F84" s="17">
        <f>ROUND((D84*E84),2)</f>
        <v>0</v>
      </c>
    </row>
    <row r="85" spans="1:6" x14ac:dyDescent="0.25">
      <c r="A85" s="40" t="s">
        <v>16</v>
      </c>
      <c r="B85" s="22" t="s">
        <v>37</v>
      </c>
      <c r="C85" s="40" t="s">
        <v>30</v>
      </c>
      <c r="D85" s="41">
        <v>15</v>
      </c>
      <c r="E85" s="1"/>
      <c r="F85" s="17">
        <f t="shared" si="0"/>
        <v>0</v>
      </c>
    </row>
    <row r="86" spans="1:6" x14ac:dyDescent="0.25">
      <c r="A86" s="40" t="s">
        <v>52</v>
      </c>
      <c r="B86" s="22" t="s">
        <v>58</v>
      </c>
      <c r="C86" s="40" t="s">
        <v>30</v>
      </c>
      <c r="D86" s="41">
        <v>20</v>
      </c>
      <c r="E86" s="1"/>
      <c r="F86" s="17">
        <f t="shared" si="0"/>
        <v>0</v>
      </c>
    </row>
    <row r="87" spans="1:6" x14ac:dyDescent="0.25">
      <c r="A87" s="40" t="s">
        <v>78</v>
      </c>
      <c r="B87" s="22" t="s">
        <v>32</v>
      </c>
      <c r="C87" s="40" t="s">
        <v>30</v>
      </c>
      <c r="D87" s="41">
        <v>30</v>
      </c>
      <c r="E87" s="1"/>
      <c r="F87" s="17">
        <f t="shared" si="0"/>
        <v>0</v>
      </c>
    </row>
    <row r="88" spans="1:6" x14ac:dyDescent="0.25">
      <c r="A88" s="40" t="s">
        <v>79</v>
      </c>
      <c r="B88" s="22" t="s">
        <v>80</v>
      </c>
      <c r="C88" s="40" t="s">
        <v>30</v>
      </c>
      <c r="D88" s="41">
        <v>20</v>
      </c>
      <c r="E88" s="1"/>
      <c r="F88" s="17">
        <f t="shared" si="0"/>
        <v>0</v>
      </c>
    </row>
    <row r="89" spans="1:6" x14ac:dyDescent="0.25">
      <c r="A89" s="76"/>
      <c r="B89" s="78"/>
      <c r="C89" s="78"/>
      <c r="D89" s="77"/>
      <c r="E89" s="76"/>
      <c r="F89" s="77"/>
    </row>
    <row r="90" spans="1:6" x14ac:dyDescent="0.25">
      <c r="A90" s="65" t="s">
        <v>53</v>
      </c>
      <c r="B90" s="66"/>
      <c r="C90" s="66"/>
      <c r="D90" s="67"/>
      <c r="E90" s="68">
        <f>ROUND(SUM(F9:F88),2)</f>
        <v>0</v>
      </c>
      <c r="F90" s="69"/>
    </row>
    <row r="91" spans="1:6" x14ac:dyDescent="0.25">
      <c r="A91" s="60" t="s">
        <v>54</v>
      </c>
      <c r="B91" s="61"/>
      <c r="C91" s="61"/>
      <c r="D91" s="62"/>
      <c r="E91" s="63">
        <f>ROUND((E90*0.25),2)</f>
        <v>0</v>
      </c>
      <c r="F91" s="64"/>
    </row>
    <row r="92" spans="1:6" x14ac:dyDescent="0.25">
      <c r="A92" s="65" t="s">
        <v>55</v>
      </c>
      <c r="B92" s="66"/>
      <c r="C92" s="66"/>
      <c r="D92" s="67"/>
      <c r="E92" s="68">
        <f>ROUND(SUM(E90:F91),2)</f>
        <v>0</v>
      </c>
      <c r="F92" s="69"/>
    </row>
    <row r="95" spans="1:6" x14ac:dyDescent="0.25">
      <c r="B95" s="57"/>
    </row>
  </sheetData>
  <sheetProtection algorithmName="SHA-512" hashValue="6186gbQ1v48tVnxWNBhqVtqboyBoGkAxtR7soSnLYFCbseOLzFHAkw7m45MUuawJVyfItotWgVqAARRDn6rfwA==" saltValue="Ev8tAqQn7g0EdyaqQTNBMQ==" spinCount="100000" sheet="1" objects="1" scenarios="1"/>
  <mergeCells count="11">
    <mergeCell ref="A1:F1"/>
    <mergeCell ref="A2:F2"/>
    <mergeCell ref="A91:D91"/>
    <mergeCell ref="E91:F91"/>
    <mergeCell ref="A92:D92"/>
    <mergeCell ref="E92:F92"/>
    <mergeCell ref="A4:F5"/>
    <mergeCell ref="E89:F89"/>
    <mergeCell ref="A89:D89"/>
    <mergeCell ref="A90:D90"/>
    <mergeCell ref="E90:F90"/>
  </mergeCells>
  <pageMargins left="0.7" right="0.7" top="0.75" bottom="0.75" header="0.3" footer="0.3"/>
  <pageSetup paperSize="9" scale="97" fitToHeight="0" orientation="portrait" horizontalDpi="12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2025-12-10T12:16:32Z</dcterms:modified>
</cp:coreProperties>
</file>