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kruljac\Desktop\"/>
    </mc:Choice>
  </mc:AlternateContent>
  <xr:revisionPtr revIDLastSave="0" documentId="8_{5329D339-1412-4266-A005-85E571A897BF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D113" i="82" s="1"/>
  <c r="E114" i="82"/>
  <c r="E113" i="82" s="1"/>
  <c r="D114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D6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D45" i="81" s="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D7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D187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E45" i="78" s="1"/>
  <c r="E44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E274" i="77" s="1"/>
  <c r="D284" i="77"/>
  <c r="D274" i="77" s="1"/>
  <c r="E281" i="77"/>
  <c r="D281" i="77"/>
  <c r="E279" i="77"/>
  <c r="D279" i="77"/>
  <c r="E275" i="77"/>
  <c r="D275" i="77"/>
  <c r="E266" i="77"/>
  <c r="D266" i="77"/>
  <c r="E261" i="77"/>
  <c r="E245" i="77" s="1"/>
  <c r="D261" i="77"/>
  <c r="D245" i="77" s="1"/>
  <c r="D244" i="77" s="1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E274" i="75" s="1"/>
  <c r="D279" i="75"/>
  <c r="D274" i="75" s="1"/>
  <c r="E275" i="75"/>
  <c r="D275" i="75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D187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E45" i="74" s="1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 s="1"/>
  <c r="D187" i="73" s="1"/>
  <c r="E181" i="73"/>
  <c r="D181" i="73"/>
  <c r="E175" i="73"/>
  <c r="E165" i="73" s="1"/>
  <c r="D175" i="73"/>
  <c r="E170" i="73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E56" i="72" s="1"/>
  <c r="D81" i="72"/>
  <c r="D56" i="72" s="1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D245" i="71" s="1"/>
  <c r="E261" i="71"/>
  <c r="D261" i="71"/>
  <c r="E254" i="71"/>
  <c r="D254" i="71"/>
  <c r="E249" i="71"/>
  <c r="D249" i="71"/>
  <c r="E246" i="71"/>
  <c r="E245" i="71" s="1"/>
  <c r="D246" i="71"/>
  <c r="E244" i="71"/>
  <c r="D244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D200" i="71" s="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D287" i="69" s="1"/>
  <c r="E288" i="69"/>
  <c r="D288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 s="1"/>
  <c r="E149" i="69"/>
  <c r="E122" i="69" s="1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D287" i="51" s="1"/>
  <c r="E293" i="51"/>
  <c r="D293" i="51"/>
  <c r="E288" i="51"/>
  <c r="D288" i="51"/>
  <c r="E284" i="51"/>
  <c r="D284" i="51"/>
  <c r="E281" i="51"/>
  <c r="D281" i="51"/>
  <c r="E279" i="51"/>
  <c r="E274" i="51" s="1"/>
  <c r="D279" i="51"/>
  <c r="E275" i="51"/>
  <c r="D275" i="51"/>
  <c r="E266" i="51"/>
  <c r="D266" i="51"/>
  <c r="E261" i="51"/>
  <c r="D261" i="51"/>
  <c r="E254" i="51"/>
  <c r="D254" i="51"/>
  <c r="E249" i="51"/>
  <c r="E245" i="51" s="1"/>
  <c r="D249" i="51"/>
  <c r="D245" i="51" s="1"/>
  <c r="E246" i="51"/>
  <c r="D246" i="51"/>
  <c r="E239" i="51"/>
  <c r="D239" i="51"/>
  <c r="E237" i="51"/>
  <c r="D237" i="51"/>
  <c r="E234" i="51"/>
  <c r="E233" i="51" s="1"/>
  <c r="D234" i="51"/>
  <c r="D233" i="51" s="1"/>
  <c r="D187" i="51" s="1"/>
  <c r="E228" i="51"/>
  <c r="D228" i="51"/>
  <c r="E225" i="51"/>
  <c r="D225" i="51"/>
  <c r="E220" i="51"/>
  <c r="D220" i="51"/>
  <c r="E215" i="51"/>
  <c r="D215" i="51"/>
  <c r="E206" i="51"/>
  <c r="E200" i="51" s="1"/>
  <c r="E187" i="51" s="1"/>
  <c r="D206" i="51"/>
  <c r="D200" i="51" s="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E122" i="51" s="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H416" i="68" s="1"/>
  <c r="G414" i="68"/>
  <c r="F414" i="68"/>
  <c r="E414" i="68"/>
  <c r="D414" i="68"/>
  <c r="H414" i="68" s="1"/>
  <c r="J414" i="68" s="1"/>
  <c r="G413" i="68"/>
  <c r="F413" i="68"/>
  <c r="F410" i="68" s="1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D411" i="68"/>
  <c r="I409" i="68"/>
  <c r="H409" i="68"/>
  <c r="J409" i="68" s="1"/>
  <c r="G409" i="68"/>
  <c r="F409" i="68"/>
  <c r="E409" i="68"/>
  <c r="D409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F395" i="68" s="1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H387" i="68"/>
  <c r="J387" i="68" s="1"/>
  <c r="G387" i="68"/>
  <c r="F387" i="68"/>
  <c r="E387" i="68"/>
  <c r="I387" i="68" s="1"/>
  <c r="D387" i="68"/>
  <c r="G386" i="68"/>
  <c r="F386" i="68"/>
  <c r="F385" i="68" s="1"/>
  <c r="E386" i="68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H375" i="68"/>
  <c r="G375" i="68"/>
  <c r="G374" i="68" s="1"/>
  <c r="F375" i="68"/>
  <c r="E375" i="68"/>
  <c r="D375" i="68"/>
  <c r="G373" i="68"/>
  <c r="G372" i="68" s="1"/>
  <c r="F373" i="68"/>
  <c r="E373" i="68"/>
  <c r="I373" i="68" s="1"/>
  <c r="I372" i="68" s="1"/>
  <c r="D373" i="68"/>
  <c r="D372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E367" i="68" s="1"/>
  <c r="D368" i="68"/>
  <c r="D367" i="68" s="1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G353" i="68"/>
  <c r="F353" i="68"/>
  <c r="F352" i="68" s="1"/>
  <c r="E353" i="68"/>
  <c r="D353" i="68"/>
  <c r="G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F348" i="68"/>
  <c r="E348" i="68"/>
  <c r="D348" i="68"/>
  <c r="F347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H342" i="68" s="1"/>
  <c r="J342" i="68" s="1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H339" i="68"/>
  <c r="G339" i="68"/>
  <c r="G338" i="68" s="1"/>
  <c r="F339" i="68"/>
  <c r="F338" i="68" s="1"/>
  <c r="E339" i="68"/>
  <c r="D339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D321" i="68"/>
  <c r="G318" i="68"/>
  <c r="F318" i="68"/>
  <c r="H318" i="68" s="1"/>
  <c r="J318" i="68" s="1"/>
  <c r="E318" i="68"/>
  <c r="D318" i="68"/>
  <c r="G317" i="68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I315" i="68"/>
  <c r="G315" i="68"/>
  <c r="F315" i="68"/>
  <c r="E315" i="68"/>
  <c r="D315" i="68"/>
  <c r="H315" i="68" s="1"/>
  <c r="J315" i="68" s="1"/>
  <c r="J314" i="68"/>
  <c r="G314" i="68"/>
  <c r="F314" i="68"/>
  <c r="E314" i="68"/>
  <c r="I314" i="68" s="1"/>
  <c r="D314" i="68"/>
  <c r="H314" i="68" s="1"/>
  <c r="G313" i="68"/>
  <c r="F313" i="68"/>
  <c r="H313" i="68" s="1"/>
  <c r="J313" i="68" s="1"/>
  <c r="E313" i="68"/>
  <c r="I313" i="68" s="1"/>
  <c r="D313" i="68"/>
  <c r="G312" i="68"/>
  <c r="F312" i="68"/>
  <c r="E312" i="68"/>
  <c r="D312" i="68"/>
  <c r="H310" i="68"/>
  <c r="J310" i="68" s="1"/>
  <c r="G310" i="68"/>
  <c r="F310" i="68"/>
  <c r="E310" i="68"/>
  <c r="I310" i="68" s="1"/>
  <c r="D310" i="68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G306" i="68"/>
  <c r="F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H301" i="68" s="1"/>
  <c r="J301" i="68" s="1"/>
  <c r="E301" i="68"/>
  <c r="I301" i="68" s="1"/>
  <c r="D301" i="68"/>
  <c r="G300" i="68"/>
  <c r="F300" i="68"/>
  <c r="E300" i="68"/>
  <c r="D300" i="68"/>
  <c r="G299" i="68"/>
  <c r="G298" i="68"/>
  <c r="G297" i="68" s="1"/>
  <c r="F298" i="68"/>
  <c r="F297" i="68" s="1"/>
  <c r="E298" i="68"/>
  <c r="E297" i="68" s="1"/>
  <c r="D298" i="68"/>
  <c r="D297" i="68" s="1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G294" i="68"/>
  <c r="F294" i="68"/>
  <c r="E294" i="68"/>
  <c r="D294" i="68"/>
  <c r="G293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G288" i="68" s="1"/>
  <c r="F289" i="68"/>
  <c r="H289" i="68" s="1"/>
  <c r="E289" i="68"/>
  <c r="I289" i="68" s="1"/>
  <c r="D289" i="68"/>
  <c r="F288" i="68"/>
  <c r="G286" i="68"/>
  <c r="G284" i="68" s="1"/>
  <c r="F286" i="68"/>
  <c r="E286" i="68"/>
  <c r="D286" i="68"/>
  <c r="H286" i="68" s="1"/>
  <c r="J286" i="68" s="1"/>
  <c r="G285" i="68"/>
  <c r="F285" i="68"/>
  <c r="E285" i="68"/>
  <c r="D285" i="68"/>
  <c r="H285" i="68" s="1"/>
  <c r="F284" i="68"/>
  <c r="G283" i="68"/>
  <c r="F283" i="68"/>
  <c r="E283" i="68"/>
  <c r="D283" i="68"/>
  <c r="G282" i="68"/>
  <c r="F282" i="68"/>
  <c r="E282" i="68"/>
  <c r="D282" i="68"/>
  <c r="G281" i="68"/>
  <c r="F281" i="68"/>
  <c r="I280" i="68"/>
  <c r="I279" i="68" s="1"/>
  <c r="H280" i="68"/>
  <c r="J280" i="68" s="1"/>
  <c r="G280" i="68"/>
  <c r="F280" i="68"/>
  <c r="E280" i="68"/>
  <c r="E279" i="68" s="1"/>
  <c r="D280" i="68"/>
  <c r="D279" i="68" s="1"/>
  <c r="G279" i="68"/>
  <c r="F279" i="68"/>
  <c r="G278" i="68"/>
  <c r="F278" i="68"/>
  <c r="E278" i="68"/>
  <c r="I278" i="68" s="1"/>
  <c r="D278" i="68"/>
  <c r="G277" i="68"/>
  <c r="F277" i="68"/>
  <c r="E277" i="68"/>
  <c r="I277" i="68" s="1"/>
  <c r="D277" i="68"/>
  <c r="G276" i="68"/>
  <c r="F276" i="68"/>
  <c r="E276" i="68"/>
  <c r="D276" i="68"/>
  <c r="G275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G265" i="68"/>
  <c r="F265" i="68"/>
  <c r="E265" i="68"/>
  <c r="I265" i="68" s="1"/>
  <c r="D265" i="68"/>
  <c r="G264" i="68"/>
  <c r="F264" i="68"/>
  <c r="E264" i="68"/>
  <c r="I264" i="68" s="1"/>
  <c r="D264" i="68"/>
  <c r="G263" i="68"/>
  <c r="F263" i="68"/>
  <c r="E263" i="68"/>
  <c r="D263" i="68"/>
  <c r="H263" i="68" s="1"/>
  <c r="J263" i="68" s="1"/>
  <c r="H262" i="68"/>
  <c r="G262" i="68"/>
  <c r="F262" i="68"/>
  <c r="E262" i="68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G257" i="68"/>
  <c r="F257" i="68"/>
  <c r="E257" i="68"/>
  <c r="D257" i="68"/>
  <c r="H257" i="68" s="1"/>
  <c r="J257" i="68" s="1"/>
  <c r="H256" i="68"/>
  <c r="J256" i="68" s="1"/>
  <c r="G256" i="68"/>
  <c r="F256" i="68"/>
  <c r="E256" i="68"/>
  <c r="I256" i="68" s="1"/>
  <c r="D256" i="68"/>
  <c r="G255" i="68"/>
  <c r="F255" i="68"/>
  <c r="E255" i="68"/>
  <c r="I255" i="68" s="1"/>
  <c r="D255" i="68"/>
  <c r="H255" i="68" s="1"/>
  <c r="G254" i="68"/>
  <c r="D254" i="68"/>
  <c r="G253" i="68"/>
  <c r="F253" i="68"/>
  <c r="H253" i="68" s="1"/>
  <c r="J253" i="68" s="1"/>
  <c r="E253" i="68"/>
  <c r="I253" i="68" s="1"/>
  <c r="D253" i="68"/>
  <c r="G252" i="68"/>
  <c r="F252" i="68"/>
  <c r="E252" i="68"/>
  <c r="I252" i="68" s="1"/>
  <c r="D252" i="68"/>
  <c r="G251" i="68"/>
  <c r="F251" i="68"/>
  <c r="E251" i="68"/>
  <c r="D251" i="68"/>
  <c r="H251" i="68" s="1"/>
  <c r="J251" i="68" s="1"/>
  <c r="H250" i="68"/>
  <c r="G250" i="68"/>
  <c r="G249" i="68" s="1"/>
  <c r="F250" i="68"/>
  <c r="E250" i="68"/>
  <c r="D250" i="68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G246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I241" i="68" s="1"/>
  <c r="D241" i="68"/>
  <c r="G240" i="68"/>
  <c r="F240" i="68"/>
  <c r="E240" i="68"/>
  <c r="D240" i="68"/>
  <c r="G239" i="68"/>
  <c r="G238" i="68"/>
  <c r="G237" i="68" s="1"/>
  <c r="F238" i="68"/>
  <c r="E238" i="68"/>
  <c r="E237" i="68" s="1"/>
  <c r="D238" i="68"/>
  <c r="D237" i="68" s="1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G234" i="68"/>
  <c r="F234" i="68"/>
  <c r="F233" i="68" s="1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G227" i="68"/>
  <c r="F227" i="68"/>
  <c r="E227" i="68"/>
  <c r="D227" i="68"/>
  <c r="H227" i="68" s="1"/>
  <c r="J227" i="68" s="1"/>
  <c r="G226" i="68"/>
  <c r="G225" i="68" s="1"/>
  <c r="F226" i="68"/>
  <c r="E226" i="68"/>
  <c r="D226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I222" i="68" s="1"/>
  <c r="F222" i="68"/>
  <c r="E222" i="68"/>
  <c r="D222" i="68"/>
  <c r="G221" i="68"/>
  <c r="F221" i="68"/>
  <c r="F220" i="68" s="1"/>
  <c r="E221" i="68"/>
  <c r="D221" i="68"/>
  <c r="G219" i="68"/>
  <c r="F219" i="68"/>
  <c r="E219" i="68"/>
  <c r="I219" i="68" s="1"/>
  <c r="D219" i="68"/>
  <c r="H219" i="68" s="1"/>
  <c r="J219" i="68" s="1"/>
  <c r="J218" i="68"/>
  <c r="G218" i="68"/>
  <c r="G215" i="68" s="1"/>
  <c r="F218" i="68"/>
  <c r="E218" i="68"/>
  <c r="I218" i="68" s="1"/>
  <c r="D218" i="68"/>
  <c r="H218" i="68" s="1"/>
  <c r="G217" i="68"/>
  <c r="F217" i="68"/>
  <c r="H217" i="68" s="1"/>
  <c r="J217" i="68" s="1"/>
  <c r="E217" i="68"/>
  <c r="I217" i="68" s="1"/>
  <c r="D217" i="68"/>
  <c r="G216" i="68"/>
  <c r="F216" i="68"/>
  <c r="E216" i="68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G206" i="68"/>
  <c r="G205" i="68"/>
  <c r="F205" i="68"/>
  <c r="E205" i="68"/>
  <c r="I205" i="68" s="1"/>
  <c r="D205" i="68"/>
  <c r="G204" i="68"/>
  <c r="F204" i="68"/>
  <c r="E204" i="68"/>
  <c r="I204" i="68" s="1"/>
  <c r="D204" i="68"/>
  <c r="G203" i="68"/>
  <c r="F203" i="68"/>
  <c r="E203" i="68"/>
  <c r="D203" i="68"/>
  <c r="H203" i="68" s="1"/>
  <c r="J203" i="68" s="1"/>
  <c r="G202" i="68"/>
  <c r="F202" i="68"/>
  <c r="E202" i="68"/>
  <c r="D202" i="68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G197" i="68"/>
  <c r="F197" i="68"/>
  <c r="E197" i="68"/>
  <c r="D197" i="68"/>
  <c r="H197" i="68" s="1"/>
  <c r="J197" i="68" s="1"/>
  <c r="H196" i="68"/>
  <c r="J196" i="68" s="1"/>
  <c r="G196" i="68"/>
  <c r="F196" i="68"/>
  <c r="E196" i="68"/>
  <c r="D196" i="68"/>
  <c r="I195" i="68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G192" i="68"/>
  <c r="F192" i="68"/>
  <c r="E192" i="68"/>
  <c r="I192" i="68" s="1"/>
  <c r="D192" i="68"/>
  <c r="G191" i="68"/>
  <c r="F191" i="68"/>
  <c r="E191" i="68"/>
  <c r="D191" i="68"/>
  <c r="H191" i="68" s="1"/>
  <c r="J191" i="68" s="1"/>
  <c r="G190" i="68"/>
  <c r="F190" i="68"/>
  <c r="E190" i="68"/>
  <c r="D190" i="68"/>
  <c r="H190" i="68" s="1"/>
  <c r="F189" i="68"/>
  <c r="G186" i="68"/>
  <c r="F186" i="68"/>
  <c r="E186" i="68"/>
  <c r="D186" i="68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F181" i="68"/>
  <c r="G180" i="68"/>
  <c r="F180" i="68"/>
  <c r="E180" i="68"/>
  <c r="I180" i="68" s="1"/>
  <c r="D180" i="68"/>
  <c r="G179" i="68"/>
  <c r="F179" i="68"/>
  <c r="E179" i="68"/>
  <c r="D179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I176" i="68"/>
  <c r="G176" i="68"/>
  <c r="F176" i="68"/>
  <c r="E176" i="68"/>
  <c r="D176" i="68"/>
  <c r="H176" i="68" s="1"/>
  <c r="J176" i="68" s="1"/>
  <c r="G174" i="68"/>
  <c r="F174" i="68"/>
  <c r="E174" i="68"/>
  <c r="D174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H171" i="68" s="1"/>
  <c r="G170" i="68"/>
  <c r="G169" i="68"/>
  <c r="F169" i="68"/>
  <c r="E169" i="68"/>
  <c r="D169" i="68"/>
  <c r="H169" i="68" s="1"/>
  <c r="J169" i="68" s="1"/>
  <c r="G168" i="68"/>
  <c r="F168" i="68"/>
  <c r="E168" i="68"/>
  <c r="D168" i="68"/>
  <c r="G167" i="68"/>
  <c r="G166" i="68" s="1"/>
  <c r="F167" i="68"/>
  <c r="E167" i="68"/>
  <c r="D167" i="68"/>
  <c r="H167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I162" i="68"/>
  <c r="G162" i="68"/>
  <c r="F162" i="68"/>
  <c r="E162" i="68"/>
  <c r="D162" i="68"/>
  <c r="G161" i="68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I156" i="68" s="1"/>
  <c r="D156" i="68"/>
  <c r="H156" i="68" s="1"/>
  <c r="J156" i="68" s="1"/>
  <c r="G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D150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D147" i="68"/>
  <c r="G145" i="68"/>
  <c r="F145" i="68"/>
  <c r="E145" i="68"/>
  <c r="I145" i="68" s="1"/>
  <c r="D145" i="68"/>
  <c r="G144" i="68"/>
  <c r="F144" i="68"/>
  <c r="F142" i="68" s="1"/>
  <c r="E144" i="68"/>
  <c r="I144" i="68" s="1"/>
  <c r="D144" i="68"/>
  <c r="H144" i="68" s="1"/>
  <c r="J144" i="68" s="1"/>
  <c r="I143" i="68"/>
  <c r="G143" i="68"/>
  <c r="F143" i="68"/>
  <c r="E143" i="68"/>
  <c r="D143" i="68"/>
  <c r="H143" i="68" s="1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D139" i="68"/>
  <c r="G138" i="68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D136" i="68"/>
  <c r="H136" i="68" s="1"/>
  <c r="J136" i="68" s="1"/>
  <c r="G135" i="68"/>
  <c r="G134" i="68" s="1"/>
  <c r="F135" i="68"/>
  <c r="F134" i="68" s="1"/>
  <c r="E135" i="68"/>
  <c r="D135" i="68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G129" i="68" s="1"/>
  <c r="F130" i="68"/>
  <c r="E130" i="68"/>
  <c r="D130" i="68"/>
  <c r="G128" i="68"/>
  <c r="G126" i="68" s="1"/>
  <c r="F128" i="68"/>
  <c r="F126" i="68" s="1"/>
  <c r="E128" i="68"/>
  <c r="I128" i="68" s="1"/>
  <c r="D128" i="68"/>
  <c r="H128" i="68" s="1"/>
  <c r="J128" i="68" s="1"/>
  <c r="G127" i="68"/>
  <c r="F127" i="68"/>
  <c r="E127" i="68"/>
  <c r="E126" i="68" s="1"/>
  <c r="D127" i="68"/>
  <c r="G125" i="68"/>
  <c r="G123" i="68" s="1"/>
  <c r="F125" i="68"/>
  <c r="E125" i="68"/>
  <c r="I125" i="68" s="1"/>
  <c r="D125" i="68"/>
  <c r="H125" i="68" s="1"/>
  <c r="J125" i="68" s="1"/>
  <c r="I124" i="68"/>
  <c r="I123" i="68" s="1"/>
  <c r="G124" i="68"/>
  <c r="F124" i="68"/>
  <c r="E124" i="68"/>
  <c r="D124" i="68"/>
  <c r="H124" i="68" s="1"/>
  <c r="H123" i="68" s="1"/>
  <c r="F123" i="68"/>
  <c r="E123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H119" i="68"/>
  <c r="J119" i="68" s="1"/>
  <c r="G119" i="68"/>
  <c r="F119" i="68"/>
  <c r="E119" i="68"/>
  <c r="D119" i="68"/>
  <c r="G118" i="68"/>
  <c r="F118" i="68"/>
  <c r="F117" i="68" s="1"/>
  <c r="E118" i="68"/>
  <c r="D118" i="68"/>
  <c r="G116" i="68"/>
  <c r="G114" i="68" s="1"/>
  <c r="F116" i="68"/>
  <c r="F114" i="68" s="1"/>
  <c r="F113" i="68" s="1"/>
  <c r="E116" i="68"/>
  <c r="I116" i="68" s="1"/>
  <c r="D116" i="68"/>
  <c r="H116" i="68" s="1"/>
  <c r="J116" i="68" s="1"/>
  <c r="G115" i="68"/>
  <c r="F115" i="68"/>
  <c r="E115" i="68"/>
  <c r="D115" i="68"/>
  <c r="H112" i="68"/>
  <c r="J112" i="68" s="1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H109" i="68"/>
  <c r="G109" i="68"/>
  <c r="G108" i="68" s="1"/>
  <c r="F109" i="68"/>
  <c r="F108" i="68" s="1"/>
  <c r="E109" i="68"/>
  <c r="D109" i="68"/>
  <c r="H107" i="68"/>
  <c r="J107" i="68" s="1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G101" i="68"/>
  <c r="G100" i="68" s="1"/>
  <c r="F101" i="68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G94" i="68" s="1"/>
  <c r="F97" i="68"/>
  <c r="E97" i="68"/>
  <c r="I97" i="68" s="1"/>
  <c r="D97" i="68"/>
  <c r="G96" i="68"/>
  <c r="F96" i="68"/>
  <c r="F95" i="68" s="1"/>
  <c r="E96" i="68"/>
  <c r="D96" i="68"/>
  <c r="G93" i="68"/>
  <c r="F93" i="68"/>
  <c r="E93" i="68"/>
  <c r="D93" i="68"/>
  <c r="H93" i="68" s="1"/>
  <c r="J93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G85" i="68"/>
  <c r="F85" i="68"/>
  <c r="H85" i="68" s="1"/>
  <c r="J85" i="68" s="1"/>
  <c r="E85" i="68"/>
  <c r="I85" i="68" s="1"/>
  <c r="D85" i="68"/>
  <c r="G84" i="68"/>
  <c r="F84" i="68"/>
  <c r="E84" i="68"/>
  <c r="I84" i="68" s="1"/>
  <c r="D84" i="68"/>
  <c r="H84" i="68" s="1"/>
  <c r="J84" i="68" s="1"/>
  <c r="G83" i="68"/>
  <c r="F83" i="68"/>
  <c r="E83" i="68"/>
  <c r="D83" i="68"/>
  <c r="H83" i="68" s="1"/>
  <c r="J83" i="68" s="1"/>
  <c r="G82" i="68"/>
  <c r="G81" i="68" s="1"/>
  <c r="F82" i="68"/>
  <c r="F81" i="68" s="1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I78" i="68" s="1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H73" i="68"/>
  <c r="J73" i="68" s="1"/>
  <c r="G73" i="68"/>
  <c r="F73" i="68"/>
  <c r="E73" i="68"/>
  <c r="I73" i="68" s="1"/>
  <c r="D73" i="68"/>
  <c r="G72" i="68"/>
  <c r="F72" i="68"/>
  <c r="F70" i="68" s="1"/>
  <c r="E72" i="68"/>
  <c r="I72" i="68" s="1"/>
  <c r="D72" i="68"/>
  <c r="H72" i="68" s="1"/>
  <c r="J72" i="68" s="1"/>
  <c r="H71" i="68"/>
  <c r="J71" i="68" s="1"/>
  <c r="G71" i="68"/>
  <c r="F71" i="68"/>
  <c r="E71" i="68"/>
  <c r="D71" i="68"/>
  <c r="J69" i="68"/>
  <c r="G69" i="68"/>
  <c r="F69" i="68"/>
  <c r="E69" i="68"/>
  <c r="I69" i="68" s="1"/>
  <c r="D69" i="68"/>
  <c r="H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E65" i="68"/>
  <c r="D65" i="68"/>
  <c r="H65" i="68" s="1"/>
  <c r="J65" i="68" s="1"/>
  <c r="H64" i="68"/>
  <c r="J64" i="68" s="1"/>
  <c r="G64" i="68"/>
  <c r="F64" i="68"/>
  <c r="E64" i="68"/>
  <c r="I64" i="68" s="1"/>
  <c r="D64" i="68"/>
  <c r="G63" i="68"/>
  <c r="F63" i="68"/>
  <c r="E63" i="68"/>
  <c r="D63" i="68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G53" i="68"/>
  <c r="F53" i="68"/>
  <c r="F52" i="68" s="1"/>
  <c r="E53" i="68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H49" i="68"/>
  <c r="J49" i="68" s="1"/>
  <c r="G49" i="68"/>
  <c r="F49" i="68"/>
  <c r="E49" i="68"/>
  <c r="I49" i="68" s="1"/>
  <c r="D49" i="68"/>
  <c r="G48" i="68"/>
  <c r="F48" i="68"/>
  <c r="F46" i="68" s="1"/>
  <c r="F45" i="68" s="1"/>
  <c r="E48" i="68"/>
  <c r="I48" i="68" s="1"/>
  <c r="D48" i="68"/>
  <c r="H48" i="68" s="1"/>
  <c r="J48" i="68" s="1"/>
  <c r="G47" i="68"/>
  <c r="G46" i="68" s="1"/>
  <c r="F47" i="68"/>
  <c r="E47" i="68"/>
  <c r="D47" i="68"/>
  <c r="D46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D36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J32" i="68"/>
  <c r="G32" i="68"/>
  <c r="F32" i="68"/>
  <c r="E32" i="68"/>
  <c r="I32" i="68" s="1"/>
  <c r="D32" i="68"/>
  <c r="H32" i="68" s="1"/>
  <c r="G31" i="68"/>
  <c r="G30" i="68" s="1"/>
  <c r="F31" i="68"/>
  <c r="E31" i="68"/>
  <c r="D31" i="68"/>
  <c r="H31" i="68" s="1"/>
  <c r="F30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H27" i="68"/>
  <c r="J27" i="68" s="1"/>
  <c r="G27" i="68"/>
  <c r="F27" i="68"/>
  <c r="E27" i="68"/>
  <c r="I27" i="68" s="1"/>
  <c r="D27" i="68"/>
  <c r="G26" i="68"/>
  <c r="G25" i="68" s="1"/>
  <c r="F26" i="68"/>
  <c r="F25" i="68" s="1"/>
  <c r="E26" i="68"/>
  <c r="I26" i="68" s="1"/>
  <c r="D26" i="68"/>
  <c r="D25" i="68" s="1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D21" i="68"/>
  <c r="H21" i="68" s="1"/>
  <c r="G18" i="68"/>
  <c r="F18" i="68"/>
  <c r="F14" i="68" s="1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G14" i="68" s="1"/>
  <c r="F16" i="68"/>
  <c r="E16" i="68"/>
  <c r="I16" i="68" s="1"/>
  <c r="D16" i="68"/>
  <c r="H16" i="68" s="1"/>
  <c r="G15" i="68"/>
  <c r="F15" i="68"/>
  <c r="E15" i="68"/>
  <c r="I15" i="68" s="1"/>
  <c r="D15" i="68"/>
  <c r="H15" i="68" s="1"/>
  <c r="J15" i="68" s="1"/>
  <c r="G13" i="68"/>
  <c r="F13" i="68"/>
  <c r="E13" i="68"/>
  <c r="I13" i="68" s="1"/>
  <c r="D13" i="68"/>
  <c r="G12" i="68"/>
  <c r="F12" i="68"/>
  <c r="F11" i="68" s="1"/>
  <c r="F7" i="68" s="1"/>
  <c r="F6" i="68" s="1"/>
  <c r="E12" i="68"/>
  <c r="I12" i="68" s="1"/>
  <c r="D12" i="68"/>
  <c r="G11" i="68"/>
  <c r="G10" i="68"/>
  <c r="F10" i="68"/>
  <c r="E10" i="68"/>
  <c r="D10" i="68"/>
  <c r="D8" i="68" s="1"/>
  <c r="H9" i="68"/>
  <c r="G9" i="68"/>
  <c r="G8" i="68" s="1"/>
  <c r="G7" i="68" s="1"/>
  <c r="F9" i="68"/>
  <c r="F8" i="68" s="1"/>
  <c r="E9" i="68"/>
  <c r="D9" i="68"/>
  <c r="I425" i="68" l="1"/>
  <c r="I416" i="68"/>
  <c r="I415" i="68" s="1"/>
  <c r="G415" i="68"/>
  <c r="I167" i="68"/>
  <c r="I93" i="68"/>
  <c r="G70" i="68"/>
  <c r="I74" i="68"/>
  <c r="I65" i="68"/>
  <c r="E56" i="67"/>
  <c r="G52" i="68"/>
  <c r="I54" i="68"/>
  <c r="G6" i="68"/>
  <c r="E371" i="80"/>
  <c r="E44" i="80"/>
  <c r="E19" i="80"/>
  <c r="I17" i="68"/>
  <c r="H54" i="68"/>
  <c r="J54" i="68" s="1"/>
  <c r="E284" i="68"/>
  <c r="I29" i="68"/>
  <c r="I83" i="68"/>
  <c r="I186" i="68"/>
  <c r="I198" i="68"/>
  <c r="H264" i="68"/>
  <c r="J264" i="68" s="1"/>
  <c r="E338" i="68"/>
  <c r="I173" i="68"/>
  <c r="I203" i="68"/>
  <c r="I227" i="68"/>
  <c r="D19" i="70"/>
  <c r="D6" i="70" s="1"/>
  <c r="D165" i="70"/>
  <c r="E6" i="70"/>
  <c r="E165" i="70"/>
  <c r="I258" i="68"/>
  <c r="D122" i="70"/>
  <c r="H279" i="68"/>
  <c r="J279" i="68" s="1"/>
  <c r="H294" i="68"/>
  <c r="I318" i="68"/>
  <c r="H121" i="68"/>
  <c r="J121" i="68" s="1"/>
  <c r="E166" i="68"/>
  <c r="D225" i="68"/>
  <c r="H241" i="68"/>
  <c r="J241" i="68" s="1"/>
  <c r="H298" i="68"/>
  <c r="H368" i="68"/>
  <c r="D410" i="68"/>
  <c r="E371" i="70"/>
  <c r="E35" i="68"/>
  <c r="E30" i="68"/>
  <c r="I403" i="68"/>
  <c r="E122" i="70"/>
  <c r="D149" i="68"/>
  <c r="H157" i="68"/>
  <c r="E175" i="68"/>
  <c r="H222" i="68"/>
  <c r="J222" i="68" s="1"/>
  <c r="E225" i="68"/>
  <c r="I368" i="68"/>
  <c r="I367" i="68" s="1"/>
  <c r="I379" i="68"/>
  <c r="E56" i="70"/>
  <c r="E70" i="68"/>
  <c r="D200" i="70"/>
  <c r="D245" i="70"/>
  <c r="D311" i="68"/>
  <c r="E200" i="70"/>
  <c r="D287" i="70"/>
  <c r="I179" i="68"/>
  <c r="I209" i="68"/>
  <c r="D30" i="68"/>
  <c r="I90" i="68"/>
  <c r="I131" i="68"/>
  <c r="H174" i="68"/>
  <c r="J174" i="68" s="1"/>
  <c r="I185" i="68"/>
  <c r="I269" i="68"/>
  <c r="H282" i="68"/>
  <c r="J282" i="68" s="1"/>
  <c r="H168" i="68"/>
  <c r="J168" i="68" s="1"/>
  <c r="D201" i="68"/>
  <c r="I10" i="68"/>
  <c r="E14" i="68"/>
  <c r="H47" i="68"/>
  <c r="J47" i="68" s="1"/>
  <c r="H61" i="68"/>
  <c r="J61" i="68" s="1"/>
  <c r="H102" i="68"/>
  <c r="J102" i="68" s="1"/>
  <c r="D138" i="68"/>
  <c r="D166" i="68"/>
  <c r="I168" i="68"/>
  <c r="I174" i="68"/>
  <c r="H180" i="68"/>
  <c r="J180" i="68" s="1"/>
  <c r="I197" i="68"/>
  <c r="H210" i="68"/>
  <c r="J210" i="68" s="1"/>
  <c r="I257" i="68"/>
  <c r="I254" i="68" s="1"/>
  <c r="I263" i="68"/>
  <c r="H277" i="68"/>
  <c r="J277" i="68" s="1"/>
  <c r="I282" i="68"/>
  <c r="I285" i="68"/>
  <c r="I324" i="68"/>
  <c r="I402" i="68"/>
  <c r="E20" i="68"/>
  <c r="H204" i="68"/>
  <c r="J204" i="68" s="1"/>
  <c r="H10" i="68"/>
  <c r="J10" i="68" s="1"/>
  <c r="H24" i="68"/>
  <c r="J24" i="68" s="1"/>
  <c r="D95" i="68"/>
  <c r="I102" i="68"/>
  <c r="E138" i="68"/>
  <c r="H162" i="68"/>
  <c r="I191" i="68"/>
  <c r="I210" i="68"/>
  <c r="H226" i="68"/>
  <c r="H252" i="68"/>
  <c r="J252" i="68" s="1"/>
  <c r="I305" i="68"/>
  <c r="D405" i="68"/>
  <c r="H411" i="68"/>
  <c r="I414" i="68"/>
  <c r="I251" i="68"/>
  <c r="D357" i="68"/>
  <c r="E95" i="68"/>
  <c r="D142" i="68"/>
  <c r="H186" i="68"/>
  <c r="J186" i="68" s="1"/>
  <c r="H202" i="68"/>
  <c r="H205" i="68"/>
  <c r="J205" i="68" s="1"/>
  <c r="D220" i="68"/>
  <c r="H270" i="68"/>
  <c r="J270" i="68" s="1"/>
  <c r="I317" i="68"/>
  <c r="H373" i="68"/>
  <c r="H90" i="68"/>
  <c r="J90" i="68" s="1"/>
  <c r="H145" i="68"/>
  <c r="J145" i="68" s="1"/>
  <c r="E181" i="68"/>
  <c r="D161" i="68"/>
  <c r="I59" i="68"/>
  <c r="D234" i="68"/>
  <c r="D233" i="68" s="1"/>
  <c r="H258" i="68"/>
  <c r="J258" i="68" s="1"/>
  <c r="D415" i="68"/>
  <c r="E8" i="68"/>
  <c r="I11" i="68"/>
  <c r="I161" i="68"/>
  <c r="D189" i="68"/>
  <c r="H192" i="68"/>
  <c r="J192" i="68" s="1"/>
  <c r="D206" i="68"/>
  <c r="D284" i="68"/>
  <c r="D374" i="68"/>
  <c r="D371" i="68" s="1"/>
  <c r="I119" i="68"/>
  <c r="D170" i="68"/>
  <c r="D228" i="68"/>
  <c r="I107" i="68"/>
  <c r="H97" i="68"/>
  <c r="J97" i="68" s="1"/>
  <c r="H133" i="68"/>
  <c r="J133" i="68" s="1"/>
  <c r="H238" i="68"/>
  <c r="H237" i="68" s="1"/>
  <c r="J237" i="68" s="1"/>
  <c r="H265" i="68"/>
  <c r="J265" i="68" s="1"/>
  <c r="I294" i="68"/>
  <c r="E56" i="69"/>
  <c r="E52" i="68"/>
  <c r="E45" i="69"/>
  <c r="I47" i="68"/>
  <c r="I46" i="68" s="1"/>
  <c r="E6" i="69"/>
  <c r="I14" i="68"/>
  <c r="J16" i="68"/>
  <c r="H14" i="68"/>
  <c r="J14" i="68" s="1"/>
  <c r="D14" i="68"/>
  <c r="D193" i="68"/>
  <c r="D188" i="68" s="1"/>
  <c r="H194" i="68"/>
  <c r="E239" i="68"/>
  <c r="I240" i="68"/>
  <c r="I239" i="68" s="1"/>
  <c r="H249" i="68"/>
  <c r="J249" i="68" s="1"/>
  <c r="J250" i="68"/>
  <c r="J9" i="68"/>
  <c r="H30" i="68"/>
  <c r="J30" i="68" s="1"/>
  <c r="J31" i="68"/>
  <c r="I35" i="68"/>
  <c r="H41" i="68"/>
  <c r="F94" i="68"/>
  <c r="J124" i="68"/>
  <c r="H150" i="68"/>
  <c r="J167" i="68"/>
  <c r="F311" i="68"/>
  <c r="H312" i="68"/>
  <c r="J123" i="68"/>
  <c r="I9" i="68"/>
  <c r="I150" i="68"/>
  <c r="I149" i="68" s="1"/>
  <c r="H161" i="68"/>
  <c r="J161" i="68" s="1"/>
  <c r="J162" i="68"/>
  <c r="I21" i="68"/>
  <c r="I20" i="68" s="1"/>
  <c r="H26" i="68"/>
  <c r="E46" i="68"/>
  <c r="D70" i="68"/>
  <c r="E142" i="68"/>
  <c r="I155" i="68"/>
  <c r="I154" i="68" s="1"/>
  <c r="J171" i="68"/>
  <c r="J207" i="68"/>
  <c r="D266" i="68"/>
  <c r="F275" i="68"/>
  <c r="F274" i="68" s="1"/>
  <c r="H276" i="68"/>
  <c r="G274" i="68"/>
  <c r="I326" i="68"/>
  <c r="E325" i="68"/>
  <c r="E62" i="68"/>
  <c r="I63" i="68"/>
  <c r="G122" i="68"/>
  <c r="D134" i="68"/>
  <c r="H135" i="68"/>
  <c r="H284" i="68"/>
  <c r="J284" i="68" s="1"/>
  <c r="J285" i="68"/>
  <c r="E306" i="68"/>
  <c r="I307" i="68"/>
  <c r="I306" i="68" s="1"/>
  <c r="G325" i="68"/>
  <c r="E311" i="68"/>
  <c r="I312" i="68"/>
  <c r="I311" i="68" s="1"/>
  <c r="I408" i="68"/>
  <c r="E405" i="68"/>
  <c r="G45" i="68"/>
  <c r="J267" i="68"/>
  <c r="H326" i="68"/>
  <c r="F325" i="68"/>
  <c r="I31" i="68"/>
  <c r="I30" i="68" s="1"/>
  <c r="H13" i="68"/>
  <c r="J13" i="68" s="1"/>
  <c r="D11" i="68"/>
  <c r="D7" i="68" s="1"/>
  <c r="F62" i="68"/>
  <c r="I68" i="68"/>
  <c r="D86" i="68"/>
  <c r="H87" i="68"/>
  <c r="F122" i="68"/>
  <c r="E134" i="68"/>
  <c r="I135" i="68"/>
  <c r="I134" i="68" s="1"/>
  <c r="J157" i="68"/>
  <c r="H155" i="68"/>
  <c r="E215" i="68"/>
  <c r="I216" i="68"/>
  <c r="I215" i="68" s="1"/>
  <c r="I229" i="68"/>
  <c r="I228" i="68" s="1"/>
  <c r="E228" i="68"/>
  <c r="H108" i="68"/>
  <c r="J108" i="68" s="1"/>
  <c r="J109" i="68"/>
  <c r="I41" i="68"/>
  <c r="I40" i="68" s="1"/>
  <c r="H179" i="68"/>
  <c r="J179" i="68" s="1"/>
  <c r="D175" i="68"/>
  <c r="J177" i="68"/>
  <c r="H175" i="68"/>
  <c r="J175" i="68" s="1"/>
  <c r="D40" i="68"/>
  <c r="D39" i="68" s="1"/>
  <c r="H39" i="68" s="1"/>
  <c r="J39" i="68" s="1"/>
  <c r="D57" i="68"/>
  <c r="H58" i="68"/>
  <c r="G62" i="68"/>
  <c r="E86" i="68"/>
  <c r="I87" i="68"/>
  <c r="I86" i="68" s="1"/>
  <c r="H92" i="68"/>
  <c r="J92" i="68" s="1"/>
  <c r="D117" i="68"/>
  <c r="H118" i="68"/>
  <c r="G142" i="68"/>
  <c r="H198" i="68"/>
  <c r="J198" i="68" s="1"/>
  <c r="F193" i="68"/>
  <c r="F188" i="68" s="1"/>
  <c r="F215" i="68"/>
  <c r="H216" i="68"/>
  <c r="H229" i="68"/>
  <c r="F228" i="68"/>
  <c r="H242" i="68"/>
  <c r="J242" i="68" s="1"/>
  <c r="D239" i="68"/>
  <c r="J255" i="68"/>
  <c r="H321" i="68"/>
  <c r="D320" i="68"/>
  <c r="J21" i="68"/>
  <c r="H53" i="68"/>
  <c r="D52" i="68"/>
  <c r="D45" i="68" s="1"/>
  <c r="I25" i="68"/>
  <c r="H36" i="68"/>
  <c r="D306" i="68"/>
  <c r="H307" i="68"/>
  <c r="D20" i="68"/>
  <c r="D19" i="68" s="1"/>
  <c r="I58" i="68"/>
  <c r="I57" i="68" s="1"/>
  <c r="E57" i="68"/>
  <c r="F86" i="68"/>
  <c r="H101" i="68"/>
  <c r="D100" i="68"/>
  <c r="E108" i="68"/>
  <c r="I109" i="68"/>
  <c r="I108" i="68" s="1"/>
  <c r="E117" i="68"/>
  <c r="I118" i="68"/>
  <c r="I117" i="68" s="1"/>
  <c r="D129" i="68"/>
  <c r="H130" i="68"/>
  <c r="D155" i="68"/>
  <c r="H297" i="68"/>
  <c r="J297" i="68" s="1"/>
  <c r="J298" i="68"/>
  <c r="E320" i="68"/>
  <c r="I321" i="68"/>
  <c r="I320" i="68" s="1"/>
  <c r="H12" i="68"/>
  <c r="D123" i="68"/>
  <c r="E11" i="68"/>
  <c r="H46" i="68"/>
  <c r="D81" i="68"/>
  <c r="H82" i="68"/>
  <c r="G86" i="68"/>
  <c r="E100" i="68"/>
  <c r="I142" i="68"/>
  <c r="G154" i="68"/>
  <c r="E193" i="68"/>
  <c r="I196" i="68"/>
  <c r="I193" i="68" s="1"/>
  <c r="D62" i="68"/>
  <c r="H63" i="68"/>
  <c r="E25" i="68"/>
  <c r="F57" i="68"/>
  <c r="H70" i="68"/>
  <c r="J70" i="68" s="1"/>
  <c r="D114" i="68"/>
  <c r="E129" i="68"/>
  <c r="I130" i="68"/>
  <c r="I129" i="68" s="1"/>
  <c r="D146" i="68"/>
  <c r="H147" i="68"/>
  <c r="G57" i="68"/>
  <c r="I71" i="68"/>
  <c r="I70" i="68" s="1"/>
  <c r="E81" i="68"/>
  <c r="I82" i="68"/>
  <c r="I81" i="68" s="1"/>
  <c r="F100" i="68"/>
  <c r="H104" i="68"/>
  <c r="J104" i="68" s="1"/>
  <c r="E114" i="68"/>
  <c r="G117" i="68"/>
  <c r="G113" i="68" s="1"/>
  <c r="D126" i="68"/>
  <c r="F129" i="68"/>
  <c r="J143" i="68"/>
  <c r="E146" i="68"/>
  <c r="I147" i="68"/>
  <c r="I146" i="68" s="1"/>
  <c r="I270" i="68"/>
  <c r="G266" i="68"/>
  <c r="G320" i="68"/>
  <c r="D35" i="68"/>
  <c r="E40" i="68"/>
  <c r="E39" i="68" s="1"/>
  <c r="I39" i="68" s="1"/>
  <c r="D108" i="68"/>
  <c r="E149" i="68"/>
  <c r="D181" i="68"/>
  <c r="H182" i="68"/>
  <c r="E206" i="68"/>
  <c r="G220" i="68"/>
  <c r="I221" i="68"/>
  <c r="I220" i="68" s="1"/>
  <c r="H225" i="68"/>
  <c r="J225" i="68" s="1"/>
  <c r="J226" i="68"/>
  <c r="F239" i="68"/>
  <c r="H240" i="68"/>
  <c r="F261" i="68"/>
  <c r="E288" i="68"/>
  <c r="G165" i="68"/>
  <c r="I181" i="68"/>
  <c r="G193" i="68"/>
  <c r="E201" i="68"/>
  <c r="F206" i="68"/>
  <c r="F200" i="68" s="1"/>
  <c r="E234" i="68"/>
  <c r="E233" i="68" s="1"/>
  <c r="I235" i="68"/>
  <c r="I234" i="68" s="1"/>
  <c r="I233" i="68" s="1"/>
  <c r="I281" i="68"/>
  <c r="D299" i="68"/>
  <c r="H327" i="68"/>
  <c r="J327" i="68" s="1"/>
  <c r="D325" i="68"/>
  <c r="E170" i="68"/>
  <c r="H283" i="68"/>
  <c r="J283" i="68" s="1"/>
  <c r="D281" i="68"/>
  <c r="E299" i="68"/>
  <c r="I300" i="68"/>
  <c r="I299" i="68" s="1"/>
  <c r="E161" i="68"/>
  <c r="F170" i="68"/>
  <c r="G181" i="68"/>
  <c r="E189" i="68"/>
  <c r="I190" i="68"/>
  <c r="I189" i="68" s="1"/>
  <c r="G201" i="68"/>
  <c r="D246" i="68"/>
  <c r="D261" i="68"/>
  <c r="E266" i="68"/>
  <c r="H278" i="68"/>
  <c r="J278" i="68" s="1"/>
  <c r="D275" i="68"/>
  <c r="I283" i="68"/>
  <c r="E281" i="68"/>
  <c r="I288" i="68"/>
  <c r="F299" i="68"/>
  <c r="F287" i="68" s="1"/>
  <c r="H300" i="68"/>
  <c r="D347" i="68"/>
  <c r="H348" i="68"/>
  <c r="D395" i="68"/>
  <c r="H396" i="68"/>
  <c r="I53" i="68"/>
  <c r="I52" i="68" s="1"/>
  <c r="H96" i="68"/>
  <c r="I101" i="68"/>
  <c r="E155" i="68"/>
  <c r="H201" i="68"/>
  <c r="J202" i="68"/>
  <c r="I206" i="68"/>
  <c r="H235" i="68"/>
  <c r="E246" i="68"/>
  <c r="I247" i="68"/>
  <c r="I246" i="68" s="1"/>
  <c r="E261" i="68"/>
  <c r="F266" i="68"/>
  <c r="J294" i="68"/>
  <c r="I96" i="68"/>
  <c r="I95" i="68" s="1"/>
  <c r="H115" i="68"/>
  <c r="H127" i="68"/>
  <c r="H139" i="68"/>
  <c r="H152" i="68"/>
  <c r="J152" i="68" s="1"/>
  <c r="F155" i="68"/>
  <c r="F154" i="68" s="1"/>
  <c r="I169" i="68"/>
  <c r="I166" i="68" s="1"/>
  <c r="I178" i="68"/>
  <c r="I175" i="68" s="1"/>
  <c r="H185" i="68"/>
  <c r="J185" i="68" s="1"/>
  <c r="G189" i="68"/>
  <c r="G188" i="68" s="1"/>
  <c r="D249" i="68"/>
  <c r="E254" i="68"/>
  <c r="I115" i="68"/>
  <c r="I114" i="68" s="1"/>
  <c r="I127" i="68"/>
  <c r="I126" i="68" s="1"/>
  <c r="I139" i="68"/>
  <c r="I138" i="68" s="1"/>
  <c r="F166" i="68"/>
  <c r="F165" i="68" s="1"/>
  <c r="I171" i="68"/>
  <c r="I170" i="68" s="1"/>
  <c r="F175" i="68"/>
  <c r="H189" i="68"/>
  <c r="J190" i="68"/>
  <c r="D215" i="68"/>
  <c r="E220" i="68"/>
  <c r="E249" i="68"/>
  <c r="F254" i="68"/>
  <c r="F245" i="68" s="1"/>
  <c r="G261" i="68"/>
  <c r="G245" i="68" s="1"/>
  <c r="I286" i="68"/>
  <c r="I284" i="68" s="1"/>
  <c r="J289" i="68"/>
  <c r="H295" i="68"/>
  <c r="J295" i="68" s="1"/>
  <c r="D293" i="68"/>
  <c r="G311" i="68"/>
  <c r="G287" i="68" s="1"/>
  <c r="H367" i="68"/>
  <c r="J367" i="68" s="1"/>
  <c r="J368" i="68"/>
  <c r="J375" i="68"/>
  <c r="G175" i="68"/>
  <c r="H213" i="68"/>
  <c r="J213" i="68" s="1"/>
  <c r="H247" i="68"/>
  <c r="H261" i="68"/>
  <c r="J261" i="68" s="1"/>
  <c r="J262" i="68"/>
  <c r="I266" i="68"/>
  <c r="E275" i="68"/>
  <c r="E274" i="68" s="1"/>
  <c r="I276" i="68"/>
  <c r="I275" i="68" s="1"/>
  <c r="I274" i="68" s="1"/>
  <c r="H290" i="68"/>
  <c r="J290" i="68" s="1"/>
  <c r="D288" i="68"/>
  <c r="I295" i="68"/>
  <c r="E293" i="68"/>
  <c r="J386" i="68"/>
  <c r="G395" i="68"/>
  <c r="D56" i="71"/>
  <c r="E165" i="72"/>
  <c r="E44" i="72" s="1"/>
  <c r="E187" i="76"/>
  <c r="D122" i="78"/>
  <c r="E44" i="81"/>
  <c r="E44" i="82"/>
  <c r="E347" i="68"/>
  <c r="I348" i="68"/>
  <c r="E385" i="68"/>
  <c r="D385" i="68"/>
  <c r="H410" i="68"/>
  <c r="J410" i="68" s="1"/>
  <c r="J411" i="68"/>
  <c r="D200" i="69"/>
  <c r="E274" i="70"/>
  <c r="E56" i="71"/>
  <c r="E187" i="71"/>
  <c r="D44" i="75"/>
  <c r="E244" i="77"/>
  <c r="D44" i="81"/>
  <c r="D94" i="82"/>
  <c r="D44" i="82" s="1"/>
  <c r="I330" i="68"/>
  <c r="H338" i="68"/>
  <c r="J338" i="68" s="1"/>
  <c r="J339" i="68"/>
  <c r="E374" i="68"/>
  <c r="E371" i="68" s="1"/>
  <c r="I394" i="68"/>
  <c r="I406" i="68"/>
  <c r="D187" i="70"/>
  <c r="D45" i="73"/>
  <c r="D165" i="73"/>
  <c r="E44" i="75"/>
  <c r="E244" i="75"/>
  <c r="E44" i="77"/>
  <c r="D45" i="79"/>
  <c r="E244" i="82"/>
  <c r="I351" i="68"/>
  <c r="F374" i="68"/>
  <c r="F371" i="68" s="1"/>
  <c r="H418" i="68"/>
  <c r="J418" i="68" s="1"/>
  <c r="D244" i="67"/>
  <c r="D6" i="51"/>
  <c r="D274" i="51"/>
  <c r="E187" i="70"/>
  <c r="E245" i="70"/>
  <c r="D6" i="72"/>
  <c r="D122" i="72"/>
  <c r="E44" i="73"/>
  <c r="E44" i="74"/>
  <c r="D287" i="76"/>
  <c r="E44" i="79"/>
  <c r="D187" i="82"/>
  <c r="E6" i="67"/>
  <c r="D165" i="67"/>
  <c r="D274" i="74"/>
  <c r="D6" i="75"/>
  <c r="D94" i="76"/>
  <c r="D44" i="76" s="1"/>
  <c r="D274" i="80"/>
  <c r="D244" i="80" s="1"/>
  <c r="I202" i="68"/>
  <c r="I201" i="68" s="1"/>
  <c r="H221" i="68"/>
  <c r="I226" i="68"/>
  <c r="I238" i="68"/>
  <c r="I237" i="68" s="1"/>
  <c r="I250" i="68"/>
  <c r="I249" i="68" s="1"/>
  <c r="I262" i="68"/>
  <c r="I298" i="68"/>
  <c r="I297" i="68" s="1"/>
  <c r="E357" i="68"/>
  <c r="E395" i="68"/>
  <c r="I396" i="68"/>
  <c r="E415" i="68"/>
  <c r="E165" i="67"/>
  <c r="D44" i="71"/>
  <c r="D56" i="73"/>
  <c r="D244" i="73"/>
  <c r="D6" i="74"/>
  <c r="D6" i="78"/>
  <c r="D187" i="78"/>
  <c r="D56" i="79"/>
  <c r="D244" i="79"/>
  <c r="D6" i="80"/>
  <c r="G347" i="68"/>
  <c r="G385" i="68"/>
  <c r="F415" i="68"/>
  <c r="D244" i="51"/>
  <c r="D187" i="69"/>
  <c r="E274" i="69"/>
  <c r="D187" i="72"/>
  <c r="D244" i="72"/>
  <c r="E187" i="73"/>
  <c r="E244" i="73"/>
  <c r="E6" i="74"/>
  <c r="D244" i="74"/>
  <c r="D274" i="76"/>
  <c r="D6" i="77"/>
  <c r="D56" i="77"/>
  <c r="D44" i="77" s="1"/>
  <c r="D187" i="77"/>
  <c r="E6" i="78"/>
  <c r="E187" i="79"/>
  <c r="E244" i="79"/>
  <c r="E6" i="80"/>
  <c r="D6" i="81"/>
  <c r="D187" i="81"/>
  <c r="D245" i="81"/>
  <c r="D244" i="81" s="1"/>
  <c r="E6" i="82"/>
  <c r="D287" i="82"/>
  <c r="D244" i="82" s="1"/>
  <c r="I346" i="68"/>
  <c r="D352" i="68"/>
  <c r="G357" i="68"/>
  <c r="D45" i="67"/>
  <c r="E244" i="51"/>
  <c r="E187" i="69"/>
  <c r="D245" i="69"/>
  <c r="D244" i="69" s="1"/>
  <c r="D94" i="70"/>
  <c r="E19" i="71"/>
  <c r="E6" i="71" s="1"/>
  <c r="D122" i="71"/>
  <c r="E187" i="72"/>
  <c r="E244" i="72"/>
  <c r="D154" i="74"/>
  <c r="D44" i="74" s="1"/>
  <c r="E244" i="74"/>
  <c r="E6" i="77"/>
  <c r="E187" i="77"/>
  <c r="E244" i="78"/>
  <c r="D154" i="80"/>
  <c r="D44" i="80" s="1"/>
  <c r="E244" i="80"/>
  <c r="E187" i="81"/>
  <c r="E244" i="81"/>
  <c r="E352" i="68"/>
  <c r="I353" i="68"/>
  <c r="I352" i="68" s="1"/>
  <c r="G371" i="68"/>
  <c r="I399" i="68"/>
  <c r="J416" i="68"/>
  <c r="E45" i="67"/>
  <c r="D122" i="67"/>
  <c r="D113" i="51"/>
  <c r="D44" i="51" s="1"/>
  <c r="D44" i="69"/>
  <c r="E245" i="69"/>
  <c r="E244" i="69" s="1"/>
  <c r="E94" i="70"/>
  <c r="E44" i="70" s="1"/>
  <c r="E122" i="71"/>
  <c r="D44" i="72"/>
  <c r="D287" i="75"/>
  <c r="D244" i="75" s="1"/>
  <c r="D245" i="76"/>
  <c r="D244" i="76" s="1"/>
  <c r="D200" i="82"/>
  <c r="D338" i="68"/>
  <c r="H377" i="68"/>
  <c r="J377" i="68" s="1"/>
  <c r="H382" i="68"/>
  <c r="J382" i="68" s="1"/>
  <c r="E410" i="68"/>
  <c r="E122" i="67"/>
  <c r="E113" i="51"/>
  <c r="E44" i="51" s="1"/>
  <c r="D56" i="70"/>
  <c r="D44" i="70" s="1"/>
  <c r="D274" i="70"/>
  <c r="D244" i="70" s="1"/>
  <c r="D94" i="71"/>
  <c r="D7" i="73"/>
  <c r="D6" i="73" s="1"/>
  <c r="E187" i="74"/>
  <c r="E244" i="76"/>
  <c r="D165" i="78"/>
  <c r="D44" i="78" s="1"/>
  <c r="D7" i="79"/>
  <c r="D6" i="79" s="1"/>
  <c r="D165" i="79"/>
  <c r="E187" i="80"/>
  <c r="I339" i="68"/>
  <c r="I338" i="68" s="1"/>
  <c r="H358" i="68"/>
  <c r="I375" i="68"/>
  <c r="I374" i="68" s="1"/>
  <c r="H406" i="68"/>
  <c r="I411" i="68"/>
  <c r="H353" i="68"/>
  <c r="I358" i="68"/>
  <c r="I357" i="68" s="1"/>
  <c r="H389" i="68"/>
  <c r="J389" i="68" s="1"/>
  <c r="I386" i="68"/>
  <c r="E7" i="68" l="1"/>
  <c r="I371" i="68"/>
  <c r="I122" i="68"/>
  <c r="E44" i="71"/>
  <c r="I45" i="68"/>
  <c r="E19" i="68"/>
  <c r="E6" i="68" s="1"/>
  <c r="I165" i="68"/>
  <c r="D200" i="68"/>
  <c r="E45" i="68"/>
  <c r="I225" i="68"/>
  <c r="I200" i="68" s="1"/>
  <c r="I100" i="68"/>
  <c r="J238" i="68"/>
  <c r="E154" i="68"/>
  <c r="H288" i="68"/>
  <c r="J288" i="68" s="1"/>
  <c r="D113" i="68"/>
  <c r="I261" i="68"/>
  <c r="I245" i="68" s="1"/>
  <c r="D56" i="68"/>
  <c r="D187" i="68"/>
  <c r="H372" i="68"/>
  <c r="J372" i="68" s="1"/>
  <c r="J373" i="68"/>
  <c r="I19" i="68"/>
  <c r="I113" i="68"/>
  <c r="D94" i="68"/>
  <c r="H20" i="68"/>
  <c r="E94" i="68"/>
  <c r="D165" i="68"/>
  <c r="I293" i="68"/>
  <c r="I287" i="68" s="1"/>
  <c r="H266" i="68"/>
  <c r="J266" i="68" s="1"/>
  <c r="H206" i="68"/>
  <c r="J206" i="68" s="1"/>
  <c r="I8" i="68"/>
  <c r="I7" i="68" s="1"/>
  <c r="I385" i="68"/>
  <c r="E165" i="68"/>
  <c r="E287" i="68"/>
  <c r="D154" i="68"/>
  <c r="H8" i="68"/>
  <c r="H415" i="68"/>
  <c r="J415" i="68" s="1"/>
  <c r="I410" i="68"/>
  <c r="D245" i="68"/>
  <c r="E113" i="68"/>
  <c r="H142" i="68"/>
  <c r="J142" i="68" s="1"/>
  <c r="H254" i="68"/>
  <c r="J254" i="68" s="1"/>
  <c r="H170" i="68"/>
  <c r="J170" i="68" s="1"/>
  <c r="H166" i="68"/>
  <c r="J166" i="68" s="1"/>
  <c r="E122" i="68"/>
  <c r="E56" i="68"/>
  <c r="E44" i="69"/>
  <c r="F187" i="68"/>
  <c r="F244" i="68"/>
  <c r="J276" i="68"/>
  <c r="H275" i="68"/>
  <c r="J216" i="68"/>
  <c r="H215" i="68"/>
  <c r="J215" i="68" s="1"/>
  <c r="H57" i="68"/>
  <c r="J58" i="68"/>
  <c r="H86" i="68"/>
  <c r="J86" i="68" s="1"/>
  <c r="J87" i="68"/>
  <c r="H40" i="68"/>
  <c r="J40" i="68" s="1"/>
  <c r="J41" i="68"/>
  <c r="D44" i="79"/>
  <c r="H395" i="68"/>
  <c r="J395" i="68" s="1"/>
  <c r="J396" i="68"/>
  <c r="J182" i="68"/>
  <c r="H181" i="68"/>
  <c r="J181" i="68" s="1"/>
  <c r="J53" i="68"/>
  <c r="H52" i="68"/>
  <c r="J52" i="68" s="1"/>
  <c r="J101" i="68"/>
  <c r="H100" i="68"/>
  <c r="J100" i="68" s="1"/>
  <c r="H134" i="68"/>
  <c r="J134" i="68" s="1"/>
  <c r="J135" i="68"/>
  <c r="E244" i="70"/>
  <c r="E245" i="68"/>
  <c r="E244" i="68" s="1"/>
  <c r="G244" i="68"/>
  <c r="J235" i="68"/>
  <c r="H234" i="68"/>
  <c r="I188" i="68"/>
  <c r="H281" i="68"/>
  <c r="J281" i="68" s="1"/>
  <c r="H81" i="68"/>
  <c r="J81" i="68" s="1"/>
  <c r="J82" i="68"/>
  <c r="D6" i="68"/>
  <c r="J247" i="68"/>
  <c r="H246" i="68"/>
  <c r="I347" i="68"/>
  <c r="H385" i="68"/>
  <c r="J385" i="68" s="1"/>
  <c r="J139" i="68"/>
  <c r="H138" i="68"/>
  <c r="J138" i="68" s="1"/>
  <c r="J300" i="68"/>
  <c r="H299" i="68"/>
  <c r="J299" i="68" s="1"/>
  <c r="E188" i="68"/>
  <c r="F56" i="68"/>
  <c r="F44" i="68" s="1"/>
  <c r="H320" i="68"/>
  <c r="J320" i="68" s="1"/>
  <c r="J321" i="68"/>
  <c r="J8" i="68"/>
  <c r="H220" i="68"/>
  <c r="J220" i="68" s="1"/>
  <c r="J221" i="68"/>
  <c r="H228" i="68"/>
  <c r="J228" i="68" s="1"/>
  <c r="J229" i="68"/>
  <c r="H347" i="68"/>
  <c r="J347" i="68" s="1"/>
  <c r="J348" i="68"/>
  <c r="J127" i="68"/>
  <c r="H126" i="68"/>
  <c r="J240" i="68"/>
  <c r="H239" i="68"/>
  <c r="J239" i="68" s="1"/>
  <c r="J46" i="68"/>
  <c r="H117" i="68"/>
  <c r="J117" i="68" s="1"/>
  <c r="J118" i="68"/>
  <c r="I62" i="68"/>
  <c r="I56" i="68" s="1"/>
  <c r="J312" i="68"/>
  <c r="H311" i="68"/>
  <c r="J311" i="68" s="1"/>
  <c r="H357" i="68"/>
  <c r="J357" i="68" s="1"/>
  <c r="J358" i="68"/>
  <c r="J189" i="68"/>
  <c r="I395" i="68"/>
  <c r="D44" i="73"/>
  <c r="J115" i="68"/>
  <c r="H114" i="68"/>
  <c r="J201" i="68"/>
  <c r="H62" i="68"/>
  <c r="J62" i="68" s="1"/>
  <c r="J63" i="68"/>
  <c r="H129" i="68"/>
  <c r="J129" i="68" s="1"/>
  <c r="J130" i="68"/>
  <c r="J307" i="68"/>
  <c r="H306" i="68"/>
  <c r="J306" i="68" s="1"/>
  <c r="J155" i="68"/>
  <c r="H154" i="68"/>
  <c r="J154" i="68" s="1"/>
  <c r="H146" i="68"/>
  <c r="J146" i="68" s="1"/>
  <c r="J147" i="68"/>
  <c r="G200" i="68"/>
  <c r="G187" i="68" s="1"/>
  <c r="H19" i="68"/>
  <c r="J19" i="68" s="1"/>
  <c r="J20" i="68"/>
  <c r="H352" i="68"/>
  <c r="J352" i="68" s="1"/>
  <c r="J353" i="68"/>
  <c r="H374" i="68"/>
  <c r="J374" i="68" s="1"/>
  <c r="I94" i="68"/>
  <c r="D122" i="68"/>
  <c r="H325" i="68"/>
  <c r="J326" i="68"/>
  <c r="H405" i="68"/>
  <c r="J405" i="68" s="1"/>
  <c r="J406" i="68"/>
  <c r="E44" i="67"/>
  <c r="D44" i="67"/>
  <c r="I405" i="68"/>
  <c r="D287" i="68"/>
  <c r="H11" i="68"/>
  <c r="J11" i="68" s="1"/>
  <c r="J12" i="68"/>
  <c r="H35" i="68"/>
  <c r="J35" i="68" s="1"/>
  <c r="J36" i="68"/>
  <c r="I325" i="68"/>
  <c r="J150" i="68"/>
  <c r="H149" i="68"/>
  <c r="J149" i="68" s="1"/>
  <c r="H371" i="68"/>
  <c r="J371" i="68" s="1"/>
  <c r="H293" i="68"/>
  <c r="J293" i="68" s="1"/>
  <c r="J96" i="68"/>
  <c r="H95" i="68"/>
  <c r="D274" i="68"/>
  <c r="E200" i="68"/>
  <c r="G56" i="68"/>
  <c r="G44" i="68" s="1"/>
  <c r="H25" i="68"/>
  <c r="J25" i="68" s="1"/>
  <c r="J26" i="68"/>
  <c r="J194" i="68"/>
  <c r="H193" i="68"/>
  <c r="J193" i="68" s="1"/>
  <c r="I6" i="68" l="1"/>
  <c r="E44" i="68"/>
  <c r="I244" i="68"/>
  <c r="I44" i="68"/>
  <c r="D244" i="68"/>
  <c r="H165" i="68"/>
  <c r="J165" i="68" s="1"/>
  <c r="J325" i="68"/>
  <c r="D44" i="68"/>
  <c r="I187" i="68"/>
  <c r="E187" i="68"/>
  <c r="H56" i="68"/>
  <c r="J56" i="68" s="1"/>
  <c r="J57" i="68"/>
  <c r="H200" i="68"/>
  <c r="J200" i="68" s="1"/>
  <c r="J275" i="68"/>
  <c r="H274" i="68"/>
  <c r="J274" i="68" s="1"/>
  <c r="H113" i="68"/>
  <c r="J113" i="68" s="1"/>
  <c r="J114" i="68"/>
  <c r="H233" i="68"/>
  <c r="J233" i="68" s="1"/>
  <c r="J234" i="68"/>
  <c r="H45" i="68"/>
  <c r="H94" i="68"/>
  <c r="J94" i="68" s="1"/>
  <c r="J95" i="68"/>
  <c r="J126" i="68"/>
  <c r="H122" i="68"/>
  <c r="J122" i="68" s="1"/>
  <c r="H287" i="68"/>
  <c r="J287" i="68" s="1"/>
  <c r="H245" i="68"/>
  <c r="J246" i="68"/>
  <c r="H188" i="68"/>
  <c r="H7" i="68"/>
  <c r="H187" i="68" l="1"/>
  <c r="J187" i="68" s="1"/>
  <c r="J188" i="68"/>
  <c r="J245" i="68"/>
  <c r="H244" i="68"/>
  <c r="J244" i="68" s="1"/>
  <c r="H44" i="68"/>
  <c r="J44" i="68" s="1"/>
  <c r="J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<sst xmlns="http://schemas.openxmlformats.org/spreadsheetml/2006/main" count="15428" uniqueCount="816">
  <si>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</si>
  <si>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GRAD POŽEGA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</si>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</sst>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31" sqref="B31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D366" sqref="D36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235101.87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235101.87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79336.11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79336.11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155765.76000000001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155765.76000000001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84366.62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84366.62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84366.62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894.12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83472.5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186268.08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72810.429999999993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72810.429999999993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72810.429999999993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113457.65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113457.65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266001.14</v>
      </c>
      <c r="E325" s="3">
        <f>SUM(E326:E333)</f>
        <v>280446.88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94186.11</v>
      </c>
      <c r="E326" s="80">
        <v>94186.11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171815.03</v>
      </c>
      <c r="E327" s="80">
        <v>186260.77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49302.15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49302.15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406132.5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406132.5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406132.5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49302.15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49302.15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20501033.879999999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" zoomScaleNormal="100" workbookViewId="0">
      <selection activeCell="I21" sqref="I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1843061.96</v>
      </c>
      <c r="F6" s="2">
        <f t="shared" si="0"/>
        <v>0</v>
      </c>
      <c r="G6" s="2">
        <f>+G7+G14+G19+G30+G35</f>
        <v>80033.179999999993</v>
      </c>
      <c r="H6" s="2">
        <f t="shared" si="0"/>
        <v>0</v>
      </c>
      <c r="I6" s="2">
        <f t="shared" si="0"/>
        <v>1923095.14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1843061.96</v>
      </c>
      <c r="F19" s="3">
        <f t="shared" si="8"/>
        <v>0</v>
      </c>
      <c r="G19" s="3">
        <f t="shared" si="8"/>
        <v>80033.179999999993</v>
      </c>
      <c r="H19" s="3">
        <f t="shared" si="8"/>
        <v>0</v>
      </c>
      <c r="I19" s="3">
        <f t="shared" si="8"/>
        <v>1923095.14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577536.32000000007</v>
      </c>
      <c r="F20" s="3">
        <f t="shared" si="9"/>
        <v>0</v>
      </c>
      <c r="G20" s="3">
        <f t="shared" si="9"/>
        <v>80033.179999999993</v>
      </c>
      <c r="H20" s="3">
        <f t="shared" si="9"/>
        <v>0</v>
      </c>
      <c r="I20" s="3">
        <f t="shared" si="9"/>
        <v>657569.5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577536.32000000007</v>
      </c>
      <c r="F21" s="84">
        <f>'Nacionalno sufinanciranje'!D21</f>
        <v>0</v>
      </c>
      <c r="G21" s="84">
        <f>'Nacionalno sufinanciranje'!E21</f>
        <v>80033.179999999993</v>
      </c>
      <c r="H21" s="11">
        <f t="shared" ref="H21:I24" si="10">D21+F21</f>
        <v>0</v>
      </c>
      <c r="I21" s="11">
        <f t="shared" si="10"/>
        <v>657569.5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1265525.6399999999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1265525.6399999999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1265525.6399999999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1265525.6399999999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1106924.6400000001</v>
      </c>
      <c r="F44" s="3">
        <f t="shared" si="21"/>
        <v>0</v>
      </c>
      <c r="G44" s="3">
        <f t="shared" si="21"/>
        <v>172489.55</v>
      </c>
      <c r="H44" s="3">
        <f t="shared" si="21"/>
        <v>0</v>
      </c>
      <c r="I44" s="3">
        <f t="shared" si="21"/>
        <v>1279414.19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456192.95000000007</v>
      </c>
      <c r="F45" s="3">
        <f t="shared" si="23"/>
        <v>0</v>
      </c>
      <c r="G45" s="3">
        <f t="shared" si="23"/>
        <v>77275.78</v>
      </c>
      <c r="H45" s="3">
        <f t="shared" si="23"/>
        <v>0</v>
      </c>
      <c r="I45" s="3">
        <f t="shared" si="23"/>
        <v>533468.7300000001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394173.30000000005</v>
      </c>
      <c r="F46" s="3">
        <f t="shared" si="24"/>
        <v>0</v>
      </c>
      <c r="G46" s="3">
        <f t="shared" si="24"/>
        <v>66331.14</v>
      </c>
      <c r="H46" s="3">
        <f t="shared" si="24"/>
        <v>0</v>
      </c>
      <c r="I46" s="3">
        <f t="shared" si="24"/>
        <v>460504.44000000006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394173.30000000005</v>
      </c>
      <c r="F47" s="84">
        <f>'Nacionalno sufinanciranje'!D47</f>
        <v>0</v>
      </c>
      <c r="G47" s="84">
        <f>'Nacionalno sufinanciranje'!E47</f>
        <v>66331.14</v>
      </c>
      <c r="H47" s="12">
        <f t="shared" ref="H47:I51" si="25">D47+F47</f>
        <v>0</v>
      </c>
      <c r="I47" s="12">
        <f t="shared" si="25"/>
        <v>460504.44000000006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62019.65</v>
      </c>
      <c r="F52" s="3">
        <f t="shared" si="26"/>
        <v>0</v>
      </c>
      <c r="G52" s="3">
        <f t="shared" si="26"/>
        <v>10944.64</v>
      </c>
      <c r="H52" s="3">
        <f t="shared" si="26"/>
        <v>0</v>
      </c>
      <c r="I52" s="3">
        <f t="shared" si="26"/>
        <v>72964.290000000008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62019.65</v>
      </c>
      <c r="F54" s="84">
        <f>'Nacionalno sufinanciranje'!D54</f>
        <v>0</v>
      </c>
      <c r="G54" s="84">
        <f>'Nacionalno sufinanciranje'!E54</f>
        <v>10944.64</v>
      </c>
      <c r="H54" s="12">
        <f t="shared" si="27"/>
        <v>0</v>
      </c>
      <c r="I54" s="12">
        <f t="shared" si="27"/>
        <v>72964.290000000008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153426.90000000002</v>
      </c>
      <c r="F56" s="3">
        <f t="shared" si="28"/>
        <v>0</v>
      </c>
      <c r="G56" s="3">
        <f t="shared" si="28"/>
        <v>12138.15</v>
      </c>
      <c r="H56" s="3">
        <f t="shared" si="28"/>
        <v>0</v>
      </c>
      <c r="I56" s="3">
        <f t="shared" si="28"/>
        <v>165565.04999999999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53529.630000000005</v>
      </c>
      <c r="F62" s="3">
        <f t="shared" si="31"/>
        <v>0</v>
      </c>
      <c r="G62" s="3">
        <f t="shared" si="31"/>
        <v>9446.4</v>
      </c>
      <c r="H62" s="3">
        <f t="shared" si="31"/>
        <v>0</v>
      </c>
      <c r="I62" s="3">
        <f t="shared" si="31"/>
        <v>62976.03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23213.3</v>
      </c>
      <c r="F63" s="84">
        <f>'Nacionalno sufinanciranje'!D63</f>
        <v>0</v>
      </c>
      <c r="G63" s="84">
        <f>'Nacionalno sufinanciranje'!E63</f>
        <v>4096.46</v>
      </c>
      <c r="H63" s="12">
        <f t="shared" ref="H63:I69" si="32">D63+F63</f>
        <v>0</v>
      </c>
      <c r="I63" s="12">
        <f t="shared" si="32"/>
        <v>27309.759999999998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30316.33</v>
      </c>
      <c r="F65" s="84">
        <f>'Nacionalno sufinanciranje'!D65</f>
        <v>0</v>
      </c>
      <c r="G65" s="84">
        <f>'Nacionalno sufinanciranje'!E65</f>
        <v>5349.94</v>
      </c>
      <c r="H65" s="12">
        <f t="shared" si="32"/>
        <v>0</v>
      </c>
      <c r="I65" s="12">
        <f t="shared" si="32"/>
        <v>35666.270000000004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97810.52</v>
      </c>
      <c r="F70" s="3">
        <f t="shared" si="33"/>
        <v>0</v>
      </c>
      <c r="G70" s="3">
        <f t="shared" si="33"/>
        <v>2323.5</v>
      </c>
      <c r="H70" s="3">
        <f t="shared" si="33"/>
        <v>0</v>
      </c>
      <c r="I70" s="3">
        <f t="shared" si="33"/>
        <v>100134.02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1088</v>
      </c>
      <c r="F71" s="84">
        <f>'Nacionalno sufinanciranje'!D71</f>
        <v>0</v>
      </c>
      <c r="G71" s="84">
        <f>'Nacionalno sufinanciranje'!E71</f>
        <v>192</v>
      </c>
      <c r="H71" s="12">
        <f t="shared" ref="H71:I80" si="34">D71+F71</f>
        <v>0</v>
      </c>
      <c r="I71" s="12">
        <f t="shared" si="34"/>
        <v>1280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1171.53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1171.53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12078.49</v>
      </c>
      <c r="F74" s="84">
        <f>'Nacionalno sufinanciranje'!D74</f>
        <v>0</v>
      </c>
      <c r="G74" s="84">
        <f>'Nacionalno sufinanciranje'!E74</f>
        <v>2131.5</v>
      </c>
      <c r="H74" s="12">
        <f t="shared" si="34"/>
        <v>0</v>
      </c>
      <c r="I74" s="12">
        <f t="shared" si="34"/>
        <v>14209.99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83472.5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83472.5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2086.75</v>
      </c>
      <c r="F86" s="3">
        <f t="shared" si="37"/>
        <v>0</v>
      </c>
      <c r="G86" s="3">
        <f t="shared" si="37"/>
        <v>368.25</v>
      </c>
      <c r="H86" s="3">
        <f t="shared" si="37"/>
        <v>0</v>
      </c>
      <c r="I86" s="3">
        <f t="shared" si="37"/>
        <v>2455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2086.75</v>
      </c>
      <c r="F93" s="84">
        <f>'Nacionalno sufinanciranje'!D93</f>
        <v>0</v>
      </c>
      <c r="G93" s="84">
        <f>'Nacionalno sufinanciranje'!E93</f>
        <v>368.25</v>
      </c>
      <c r="H93" s="12">
        <f t="shared" si="38"/>
        <v>0</v>
      </c>
      <c r="I93" s="12">
        <f t="shared" si="38"/>
        <v>2455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485552.77</v>
      </c>
      <c r="F122" s="3">
        <f t="shared" si="52"/>
        <v>0</v>
      </c>
      <c r="G122" s="3">
        <f t="shared" si="52"/>
        <v>81001.740000000005</v>
      </c>
      <c r="H122" s="3">
        <f t="shared" si="52"/>
        <v>0</v>
      </c>
      <c r="I122" s="3">
        <f t="shared" si="52"/>
        <v>566554.51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485552.77</v>
      </c>
      <c r="F149" s="3">
        <f t="shared" si="67"/>
        <v>0</v>
      </c>
      <c r="G149" s="3">
        <f t="shared" si="67"/>
        <v>81001.740000000005</v>
      </c>
      <c r="H149" s="3">
        <f t="shared" si="67"/>
        <v>0</v>
      </c>
      <c r="I149" s="3">
        <f t="shared" si="67"/>
        <v>566554.51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485552.77</v>
      </c>
      <c r="F152" s="84">
        <f>'Nacionalno sufinanciranje'!D152</f>
        <v>0</v>
      </c>
      <c r="G152" s="84">
        <f>'Nacionalno sufinanciranje'!E152</f>
        <v>81001.740000000005</v>
      </c>
      <c r="H152" s="12">
        <f t="shared" si="68"/>
        <v>0</v>
      </c>
      <c r="I152" s="12">
        <f t="shared" si="68"/>
        <v>566554.51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11752.02</v>
      </c>
      <c r="F165" s="3">
        <f t="shared" si="74"/>
        <v>0</v>
      </c>
      <c r="G165" s="3">
        <f t="shared" si="74"/>
        <v>2073.88</v>
      </c>
      <c r="H165" s="3">
        <f t="shared" si="74"/>
        <v>0</v>
      </c>
      <c r="I165" s="3">
        <f t="shared" si="74"/>
        <v>13825.900000000001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11752.02</v>
      </c>
      <c r="F166" s="3">
        <f t="shared" si="75"/>
        <v>0</v>
      </c>
      <c r="G166" s="3">
        <f t="shared" si="75"/>
        <v>2073.88</v>
      </c>
      <c r="H166" s="3">
        <f t="shared" si="75"/>
        <v>0</v>
      </c>
      <c r="I166" s="3">
        <f t="shared" si="75"/>
        <v>13825.900000000001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11752.02</v>
      </c>
      <c r="F167" s="84">
        <f>'Nacionalno sufinanciranje'!D167</f>
        <v>0</v>
      </c>
      <c r="G167" s="84">
        <f>'Nacionalno sufinanciranje'!E167</f>
        <v>2073.88</v>
      </c>
      <c r="H167" s="12">
        <f t="shared" ref="H167:I169" si="76">D167+F167</f>
        <v>0</v>
      </c>
      <c r="I167" s="12">
        <f t="shared" si="76"/>
        <v>13825.900000000001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1306984.2999999998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1306984.2999999998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1193526.6499999999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1193526.6499999999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1193526.6499999999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1193526.6499999999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1123917.98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1123917.98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69608.67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69608.67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113457.65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113457.65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113457.65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113457.65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2415922.1399999997</v>
      </c>
      <c r="E325" s="3">
        <f t="shared" ref="E325:I325" si="146">SUM(E326:E333)</f>
        <v>2459098.23</v>
      </c>
      <c r="F325" s="3">
        <f t="shared" si="146"/>
        <v>175673.35</v>
      </c>
      <c r="G325" s="3">
        <f t="shared" si="146"/>
        <v>178732.59</v>
      </c>
      <c r="H325" s="3">
        <f t="shared" si="146"/>
        <v>2591595.4900000002</v>
      </c>
      <c r="I325" s="3">
        <f t="shared" si="146"/>
        <v>2637830.8200000003</v>
      </c>
      <c r="J325" s="50">
        <f t="shared" si="144"/>
        <v>101.78404886790415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1134347.23</v>
      </c>
      <c r="E326" s="84">
        <f>SUM('510:816'!E326)</f>
        <v>1152121.24</v>
      </c>
      <c r="F326" s="84">
        <f>'Nacionalno sufinanciranje'!D326</f>
        <v>175673.35</v>
      </c>
      <c r="G326" s="84">
        <f>'Nacionalno sufinanciranje'!E326</f>
        <v>178732.59</v>
      </c>
      <c r="H326" s="10">
        <f t="shared" ref="H326:I333" si="147">D326+F326</f>
        <v>1310020.58</v>
      </c>
      <c r="I326" s="10">
        <f t="shared" si="147"/>
        <v>1330853.83</v>
      </c>
      <c r="J326" s="50">
        <f t="shared" si="144"/>
        <v>101.59029944399805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1281574.9099999999</v>
      </c>
      <c r="E327" s="84">
        <f>SUM('510:816'!E327)</f>
        <v>1306976.99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1281574.9099999999</v>
      </c>
      <c r="I327" s="10">
        <f t="shared" si="147"/>
        <v>1306976.99</v>
      </c>
      <c r="J327" s="50">
        <f t="shared" si="144"/>
        <v>101.98209872882109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190579.75</v>
      </c>
      <c r="F357" s="3">
        <f t="shared" si="156"/>
        <v>0</v>
      </c>
      <c r="G357" s="3">
        <f t="shared" si="156"/>
        <v>22920.53</v>
      </c>
      <c r="H357" s="3">
        <f t="shared" si="156"/>
        <v>0</v>
      </c>
      <c r="I357" s="3">
        <f t="shared" si="156"/>
        <v>213500.27999999997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130321.26</v>
      </c>
      <c r="F358" s="84">
        <f>'Nacionalno sufinanciranje'!D358</f>
        <v>0</v>
      </c>
      <c r="G358" s="84">
        <f>'Nacionalno sufinanciranje'!E358</f>
        <v>22920.53</v>
      </c>
      <c r="H358" s="10">
        <f t="shared" ref="H358:I366" si="157">D358+F358</f>
        <v>0</v>
      </c>
      <c r="I358" s="10">
        <f t="shared" si="157"/>
        <v>153241.78999999998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60258.490000000005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60258.490000000005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623671.12</v>
      </c>
      <c r="F371" s="3">
        <f t="shared" si="160"/>
        <v>0</v>
      </c>
      <c r="G371" s="3">
        <f t="shared" si="160"/>
        <v>38389.18</v>
      </c>
      <c r="H371" s="3">
        <f t="shared" ref="H371:I371" si="161">+D371+F371</f>
        <v>0</v>
      </c>
      <c r="I371" s="3">
        <f t="shared" si="161"/>
        <v>662060.30000000005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623671.12</v>
      </c>
      <c r="F374" s="3">
        <f t="shared" si="163"/>
        <v>0</v>
      </c>
      <c r="G374" s="3">
        <f t="shared" si="163"/>
        <v>38389.18</v>
      </c>
      <c r="H374" s="3">
        <f t="shared" si="163"/>
        <v>0</v>
      </c>
      <c r="I374" s="3">
        <f t="shared" si="163"/>
        <v>662060.30000000005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623671.12</v>
      </c>
      <c r="F375" s="84">
        <f>'Nacionalno sufinanciranje'!D375</f>
        <v>0</v>
      </c>
      <c r="G375" s="84">
        <f>'Nacionalno sufinanciranje'!E375</f>
        <v>38389.18</v>
      </c>
      <c r="H375" s="10">
        <f t="shared" ref="H375:I384" si="164">D375+F375</f>
        <v>0</v>
      </c>
      <c r="I375" s="10">
        <f t="shared" si="164"/>
        <v>662060.30000000005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190579.75</v>
      </c>
      <c r="F415" s="3">
        <f t="shared" si="174"/>
        <v>0</v>
      </c>
      <c r="G415" s="3">
        <f t="shared" si="174"/>
        <v>22920.53</v>
      </c>
      <c r="H415" s="3">
        <f t="shared" si="174"/>
        <v>0</v>
      </c>
      <c r="I415" s="3">
        <f t="shared" si="174"/>
        <v>213500.27999999997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130321.26</v>
      </c>
      <c r="F416" s="84">
        <f>'Nacionalno sufinanciranje'!D416</f>
        <v>0</v>
      </c>
      <c r="G416" s="84">
        <f>'Nacionalno sufinanciranje'!E416</f>
        <v>22920.53</v>
      </c>
      <c r="H416" s="10">
        <f t="shared" ref="H416:I423" si="175">D416+F416</f>
        <v>0</v>
      </c>
      <c r="I416" s="10">
        <f t="shared" si="175"/>
        <v>153241.78999999998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60258.490000000005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60258.490000000005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22657197.469999999</v>
      </c>
      <c r="F425" s="84">
        <f>'Nacionalno sufinanciranje'!D425</f>
        <v>0</v>
      </c>
      <c r="G425" s="84">
        <f>'Nacionalno sufinanciranje'!E425</f>
        <v>217934.44</v>
      </c>
      <c r="H425" s="11">
        <f t="shared" ref="H425:I426" si="176">D425+F425</f>
        <v>0</v>
      </c>
      <c r="I425" s="11">
        <f t="shared" si="176"/>
        <v>22875131.91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80033.179999999993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80033.179999999993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80033.179999999993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80033.179999999993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172489.55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77275.78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66331.14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66331.14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10944.64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10944.64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12138.15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9446.4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4096.46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5349.94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2323.5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192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2131.5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368.25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368.25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81001.740000000005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81001.740000000005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81001.740000000005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2073.88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2073.88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2073.88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175673.35</v>
      </c>
      <c r="E325" s="3">
        <f>SUM(E326:E333)</f>
        <v>178732.59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175673.35</v>
      </c>
      <c r="E326" s="7">
        <v>178732.59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22920.53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>
        <v>22920.53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38389.18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38389.18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>
        <v>38389.18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22920.53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>
        <v>22920.53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217934.44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13" sqref="E1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453521.34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453521.34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453521.34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453521.34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977440.89000000013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437896.11000000004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375876.46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375876.46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62019.65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62019.65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68782.87000000001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53529.630000000005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23213.3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30316.33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13166.49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1088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12078.49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2086.75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2086.75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459009.89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459009.89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459009.89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11752.02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11752.02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11752.02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995482.25</v>
      </c>
      <c r="E325" s="3">
        <f>SUM(E326:E333)</f>
        <v>1012818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995482.25</v>
      </c>
      <c r="E326" s="80">
        <v>1012818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129883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129883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217538.62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217538.62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217538.62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129883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129883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1234961.9199999999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410" zoomScaleNormal="100" workbookViewId="0">
      <selection activeCell="A366" sqref="A36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34" zoomScaleNormal="100" workbookViewId="0">
      <selection activeCell="E358" sqref="E358:E3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1154438.75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1154438.75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44678.87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44678.87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1109759.8799999999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1109759.8799999999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45117.130000000005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18296.84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18296.84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18296.84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277.41000000000003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277.41000000000003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277.41000000000003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26542.880000000001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26542.880000000001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26542.880000000001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1120716.22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1120716.22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1120716.22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1051107.55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69608.67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1154438.75</v>
      </c>
      <c r="E325" s="3">
        <f>SUM(E326:E333)</f>
        <v>1165833.3499999999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44678.87</v>
      </c>
      <c r="E326" s="80">
        <v>45117.13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1109759.8799999999</v>
      </c>
      <c r="E327" s="80">
        <v>1120716.22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11394.6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438.26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10956.34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11394.6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438.26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10956.34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921201.67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2" zoomScaleNormal="100" workbookViewId="0">
      <selection activeCell="D26" sqref="D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Slavica  Kruljac</cp:lastModifiedBy>
  <cp:lastPrinted>2026-02-03T12:06:51Z</cp:lastPrinted>
  <dcterms:created xsi:type="dcterms:W3CDTF">2025-08-09T19:28:20Z</dcterms:created>
  <dcterms:modified xsi:type="dcterms:W3CDTF">2026-02-12T08:10:51Z</dcterms:modified>
</cp:coreProperties>
</file>