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3\Vijeće\22. sjednica\FINAL\"/>
    </mc:Choice>
  </mc:AlternateContent>
  <xr:revisionPtr revIDLastSave="0" documentId="8_{95C532CE-3FE0-4E0A-BD0A-6AED8B4FEBC5}" xr6:coauthVersionLast="47" xr6:coauthVersionMax="47" xr10:uidLastSave="{00000000-0000-0000-0000-000000000000}"/>
  <bookViews>
    <workbookView xWindow="28680" yWindow="-120" windowWidth="29040" windowHeight="17640"/>
  </bookViews>
  <sheets>
    <sheet name="OPĆI DIO SAŽETAK" sheetId="1" r:id="rId1"/>
    <sheet name="RAČUN PRIHODA I RASHODA PO EKON" sheetId="3" r:id="rId2"/>
    <sheet name="RAČUN FINANCIRANJA PO EKONOMSKO" sheetId="4" r:id="rId3"/>
    <sheet name="RAČUN PRIH. I RASH. PO IZVORIMA" sheetId="10" r:id="rId4"/>
    <sheet name="RAČUN FINANCIRANJA PO IZVORIMA" sheetId="11" r:id="rId5"/>
    <sheet name="RASHODI PREMA FUNKCIJSKOJ KL." sheetId="8" r:id="rId6"/>
    <sheet name="POSEBNI DIO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E13" i="11"/>
  <c r="D13" i="11"/>
  <c r="C13" i="11"/>
  <c r="F7" i="11"/>
  <c r="E7" i="11"/>
  <c r="D7" i="11"/>
  <c r="C7" i="11"/>
  <c r="E49" i="10"/>
  <c r="F49" i="10"/>
  <c r="D49" i="10"/>
  <c r="C49" i="10"/>
  <c r="E7" i="10"/>
  <c r="F7" i="10"/>
  <c r="D7" i="10"/>
</calcChain>
</file>

<file path=xl/sharedStrings.xml><?xml version="1.0" encoding="utf-8"?>
<sst xmlns="http://schemas.openxmlformats.org/spreadsheetml/2006/main" count="2920" uniqueCount="501">
  <si>
    <t>GRAD POŽEGA</t>
  </si>
  <si>
    <t/>
  </si>
  <si>
    <t>TRG SVETOG TROJSTVA 1</t>
  </si>
  <si>
    <t>34000 Požega</t>
  </si>
  <si>
    <t>OIB: 95699596710</t>
  </si>
  <si>
    <t>OPĆI DIO</t>
  </si>
  <si>
    <t>PLANIRANO</t>
  </si>
  <si>
    <t>IZNOS</t>
  </si>
  <si>
    <t>PROMJENA 
POSTOTAK</t>
  </si>
  <si>
    <t>NOVI IZNOS</t>
  </si>
  <si>
    <t>A.</t>
  </si>
  <si>
    <t>RAČUN PRIHODA I RASHODA</t>
  </si>
  <si>
    <t xml:space="preserve">Prihodi poslovanja                                                                                  </t>
  </si>
  <si>
    <t>4.3%</t>
  </si>
  <si>
    <t xml:space="preserve">Prihodi od prodaje nefinancijske imovine                                                            </t>
  </si>
  <si>
    <t>2.3%</t>
  </si>
  <si>
    <t>Rashodi poslovanja</t>
  </si>
  <si>
    <t>5.1%</t>
  </si>
  <si>
    <t xml:space="preserve">Rashodi za nabavu nefinancijske imovine                                                             </t>
  </si>
  <si>
    <t>4.6%</t>
  </si>
  <si>
    <t>RAZLIKA</t>
  </si>
  <si>
    <t>9.9%</t>
  </si>
  <si>
    <t>B.</t>
  </si>
  <si>
    <t>RAČUN ZADUŽIVANJA/FINANCIRANJA</t>
  </si>
  <si>
    <t xml:space="preserve">Primici od financijske imovine i zaduživanja                                                        </t>
  </si>
  <si>
    <t>0.0%</t>
  </si>
  <si>
    <t xml:space="preserve">Izdaci za financijsku imovinu i otplate zajmova                                                     </t>
  </si>
  <si>
    <t>-38.1%</t>
  </si>
  <si>
    <t>NETO ZADUŽIVANJE/FINANCIRANJE</t>
  </si>
  <si>
    <t>194.3%</t>
  </si>
  <si>
    <t>C.</t>
  </si>
  <si>
    <t>RASPOLOŽIVA SREDSTVA IZ PRETHODNIH GODINA</t>
  </si>
  <si>
    <t>VIŠAK/MANJAK IZ PRETHODNIH GODINA</t>
  </si>
  <si>
    <t>-0.1%</t>
  </si>
  <si>
    <t>BROJ 
KONTA</t>
  </si>
  <si>
    <t>VRSTA PRIHODA / RASHODA</t>
  </si>
  <si>
    <t>A. RAČUN PRIHODA I RASHODA</t>
  </si>
  <si>
    <t>6</t>
  </si>
  <si>
    <t>Prihodi poslovanja</t>
  </si>
  <si>
    <t>61</t>
  </si>
  <si>
    <t>Prihodi od poreza</t>
  </si>
  <si>
    <t>4.2%</t>
  </si>
  <si>
    <t>63</t>
  </si>
  <si>
    <t>Pomoći iz inozemstva i od subjekata unutar općeg proračuna</t>
  </si>
  <si>
    <t>3.6%</t>
  </si>
  <si>
    <t>64</t>
  </si>
  <si>
    <t>Prihodi od imovine</t>
  </si>
  <si>
    <t>3.5%</t>
  </si>
  <si>
    <t>4.4%</t>
  </si>
  <si>
    <t>65</t>
  </si>
  <si>
    <t>Prihodi od upravnih i administrativnih pristojbi, pristojbi po posebnim propisima i naknada</t>
  </si>
  <si>
    <t>2.4%</t>
  </si>
  <si>
    <t>66</t>
  </si>
  <si>
    <t>Prihodi od prodaje proizvoda i robe te pruženih usluga i prihodi od donacija</t>
  </si>
  <si>
    <t>-18.7%</t>
  </si>
  <si>
    <t>68</t>
  </si>
  <si>
    <t>Kazne, upravne mjere i ostali prihodi</t>
  </si>
  <si>
    <t>597.9%</t>
  </si>
  <si>
    <t>7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</si>
  <si>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</si>
  <si>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</si>
  <si>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</si>
  <si>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</si>
  <si>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</si>
  <si>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3.7%</t>
  </si>
  <si>
    <t>3</t>
  </si>
  <si>
    <t>31</t>
  </si>
  <si>
    <t>Rashodi za zaposlene</t>
  </si>
  <si>
    <t>1.6%</t>
  </si>
  <si>
    <t>9.5%</t>
  </si>
  <si>
    <t>32</t>
  </si>
  <si>
    <t>Materijalni rashodi</t>
  </si>
  <si>
    <t>1.1%</t>
  </si>
  <si>
    <t>-0.4%</t>
  </si>
  <si>
    <t>-2.6%</t>
  </si>
  <si>
    <t>34</t>
  </si>
  <si>
    <t>Financijski rashodi</t>
  </si>
  <si>
    <t>35</t>
  </si>
  <si>
    <t>Subvencije</t>
  </si>
  <si>
    <t>2.8%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</si>
  <si>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</si>
  <si>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</si>
  <si>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</si>
  <si>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</si>
  <si>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</si>
  <si>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Ostali rashodi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</si>
  <si>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</si>
  <si>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</si>
  <si>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</si>
  <si>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</si>
  <si>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</si>
  <si>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</si>
  <si>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</si>
  <si>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</si>
  <si>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5.0%</t>
  </si>
  <si>
    <t>B. RAČUN ZADUŽIVANJA/FINANCIRANJA</t>
  </si>
  <si>
    <t>8</t>
  </si>
  <si>
    <t>Primici od financijske imovine i zaduživanja</t>
  </si>
  <si>
    <t>81</t>
  </si>
  <si>
    <t>Primljeni povrati glavnica danih zajmova i depozita</t>
  </si>
  <si>
    <t>84</t>
  </si>
  <si>
    <t>Primici od zaduživanja</t>
  </si>
  <si>
    <t>5</t>
  </si>
  <si>
    <t>Izdaci za financijsku imovinu i otplate zajmova</t>
  </si>
  <si>
    <t>54</t>
  </si>
  <si>
    <t>Izdaci za otplatu glavnice primljenih kredita i zajmova</t>
  </si>
  <si>
    <t>SAŽETAK RAČUNA PRIHODA I RASHODA I RAČUNA FINANCIRANJA</t>
  </si>
  <si>
    <t>II. IZMJENE I DOPUNE PRORAČUNA GRADA POŽEGE ZA 2023. GODINU</t>
  </si>
  <si>
    <t xml:space="preserve">RAČUN PRIHODA I RASHODA PO EKONOMSKOJ KLASIFIKACIJI </t>
  </si>
  <si>
    <t>RAČUN FINANCIRANJA PO EKONOMSKOJ KLASIFIKACIJI</t>
  </si>
  <si>
    <t>Funkcijska klasifikacija  109 Aktivnosti socijalne zaštite koje nisu drugdje svrstane</t>
  </si>
  <si>
    <t>Funkcijska klasifikacija  107 Socijalna pomoć stanovništvu koje nije obuhvaćeno redovnim socijalnim programima</t>
  </si>
  <si>
    <t>Funkcijska klasifikacija  106 Stanovanje</t>
  </si>
  <si>
    <t>Funkcijska klasifikacija  105 Nezaposlenost</t>
  </si>
  <si>
    <t>Funkcijska klasifikacija  104 Obitelj i djeca</t>
  </si>
  <si>
    <t>Funkcijska klasifikacija  102 Starost</t>
  </si>
  <si>
    <t>Funkcijska klasifikacija  101 Bolest i invaliditet</t>
  </si>
  <si>
    <t>Funkcijska klasifikacija  10 Socijalna zaštita</t>
  </si>
  <si>
    <t>Funkcijska klasifikacija  098 Usluge obrazovanja koje nisu drugdje svrstane</t>
  </si>
  <si>
    <t>Funkcijska klasifikacija  094 Visoka naobrazba</t>
  </si>
  <si>
    <t>Funkcijska klasifikacija  092 Srednjoškolsko  obrazovanje</t>
  </si>
  <si>
    <t>Funkcijska klasifikacija  091 Predškolsko i osnovno obrazovanje</t>
  </si>
  <si>
    <t>Funkcijska klasifikacija  09 Obrazovanje</t>
  </si>
  <si>
    <t>Funkcijska klasifikacija  086 Rashodi za rekreaciju, kulturu i religiju koji nisu drugdje svrstani</t>
  </si>
  <si>
    <t>Funkcijska klasifikacija  084 Religijske i druge službe zajednice</t>
  </si>
  <si>
    <t>Funkcijska klasifikacija  082 Službe kulture</t>
  </si>
  <si>
    <t>Funkcijska klasifikacija  081 Službe rekreacije i sporta</t>
  </si>
  <si>
    <t>Funkcijska klasifikacija  08 Rekreacija, kultura i religija</t>
  </si>
  <si>
    <t>Funkcijska klasifikacija  076 Poslovi i usluge zdravstva koji nisu drugdje svrstani</t>
  </si>
  <si>
    <t>Funkcijska klasifikacija  07 Zdravstvo</t>
  </si>
  <si>
    <t>Funkcijska klasifikacija  066 Rashodi vezani za stanovanje i kom. pogodnosti koji nisu drugdje svrstani</t>
  </si>
  <si>
    <t>Funkcijska klasifikacija  064 Ulična rasvjeta</t>
  </si>
  <si>
    <t>Funkcijska klasifikacija  062 Razvoj zajednice</t>
  </si>
  <si>
    <t>Funkcijska klasifikacija  06 Usluge unapređenja stanovanja i zajednice</t>
  </si>
  <si>
    <t>Funkcijska klasifikacija  056 Poslovi i usluge zaštite okoliša koji nisu drugdje svrstani</t>
  </si>
  <si>
    <t>Funkcijska klasifikacija  053 Smanjenje zagađivanja</t>
  </si>
  <si>
    <t>Funkcijska klasifikacija  052 Gospodarenje otpadnim vodama</t>
  </si>
  <si>
    <t>Funkcijska klasifikacija  051 Gospodarenje otpadom</t>
  </si>
  <si>
    <t>Funkcijska klasifikacija  05 Zaštita okoliša</t>
  </si>
  <si>
    <t>Funkcijska klasifikacija  049 Ekonomski poslovi koji nisu drugdje svrstani</t>
  </si>
  <si>
    <t>Funkcijska klasifikacija  048 Istraživanje i razvoj: Ekonomski poslovi</t>
  </si>
  <si>
    <t>Funkcijska klasifikacija  047 Ostale industrije</t>
  </si>
  <si>
    <t>Funkcijska klasifikacija  045 Promet</t>
  </si>
  <si>
    <t>Funkcijska klasifikacija  042 Poljoprivreda, šumarstvo, ribarstvo i lov</t>
  </si>
  <si>
    <t>Funkcijska klasifikacija  041 Opći ekonomski, trgovački i poslovi vezani uz rad</t>
  </si>
  <si>
    <t>Funkcijska klasifikacija  04 Ekonomski poslovi</t>
  </si>
  <si>
    <t>Funkcijska klasifikacija  032 Usluge protupožarne zaštite</t>
  </si>
  <si>
    <t>Funkcijska klasifikacija  03 Javni red i sigurnost</t>
  </si>
  <si>
    <t>Funkcijska klasifikacija  022 Civilna obrana</t>
  </si>
  <si>
    <t>Funkcijska klasifikacija  02 Obrana</t>
  </si>
  <si>
    <t>Funkcijska klasifikacija  011 Izvršna  i zakonodavna tijela, financijski i fiskalni poslovi, vanjski poslovi</t>
  </si>
  <si>
    <t>Funkcijska klasifikacija  01 Opće javne usluge</t>
  </si>
  <si>
    <t xml:space="preserve">  SVEUKUPNO RASHODI / IZDACI</t>
  </si>
  <si>
    <t>PROMJENA IZNOS</t>
  </si>
  <si>
    <t>VRSTA RASHODA / IZDATAKA</t>
  </si>
  <si>
    <t>POSEBNI DIO</t>
  </si>
  <si>
    <t>RASHODI PREMA FUNKCIJSKOJ KLASIFIKACIJI</t>
  </si>
  <si>
    <t>Izvor  7.0. PRIHOD OD PRODAJE NEFINANCIJSKE IMOVINE I NADONADA ŠTETE</t>
  </si>
  <si>
    <t>Kapitalni projekt K150002 DAVANJE ZEMLJIŠTA NA DAR</t>
  </si>
  <si>
    <t>PROGRAM 1504 DARIVANJE ZEMLJIŠTA</t>
  </si>
  <si>
    <t>Izvor  1.0. OPĆI PRIHODI I PRIMICI</t>
  </si>
  <si>
    <t>Kapitalni projekt K150002 OTKUP OBJEKATA</t>
  </si>
  <si>
    <t>Kapitalni projekt K150001 OTKUP ZEMLJIŠTA</t>
  </si>
  <si>
    <t>PROGRAM 1503 OTKUP ZEMLJIŠTA I OBJEKATA</t>
  </si>
  <si>
    <t>Aktivnost A100005 OSNOVNA AKTIVNOST UPRAVNIH TIJELA</t>
  </si>
  <si>
    <t>Program 1005 REDOVNA DJELATNOST UPRAVNIH TIJELA</t>
  </si>
  <si>
    <t>Glava 00501 UPRAVNI ODJEL ZA IMOVINSKO - PRAVNE POSLOVE</t>
  </si>
  <si>
    <t>Razdjel 005 UPRAVNI ODJEL ZA IMOVINSKO - PRAVNE POSLOVE</t>
  </si>
  <si>
    <t>Tekući projekt T220001 PROGRAM VIJEĆA MANJINA</t>
  </si>
  <si>
    <t>Program 2200 PROGRAMSKA DJELATNOST VIJEĆA MANJINA</t>
  </si>
  <si>
    <t>Kapitalni projekt K210001 NABAVA OPREME ZA VIJEĆA MANJINA</t>
  </si>
  <si>
    <t>Aktivnost A210001 OSNOVNA AKTIVNOST VIJEĆA MANJINA</t>
  </si>
  <si>
    <t>PROGRAM 2100 REDOVNA DJELATNOST VIJEĆA MANJINA</t>
  </si>
  <si>
    <t>Korisnik  K011 VIJEĆE SRPSKE NACIONALNE MANJINE GRADA POŽEGE</t>
  </si>
  <si>
    <t>Proračunski korisnik 46786 GRADSKO VIJEĆE SRPSKE NACIONALNE MANJINE POŽEGA</t>
  </si>
  <si>
    <t>Glava 00405 VIJEĆA MANJINA</t>
  </si>
  <si>
    <t>Izvor  5.2. POMOĆI PK - ŠKOLE</t>
  </si>
  <si>
    <t>Kapitalni projekt K700003 NABAVA KNJIGA U OSNOVNOM ŠKOLSTVU</t>
  </si>
  <si>
    <t>Aktivnost A700002 OSNOVNA AKTIVNOST OSNOVNOG ŠKOLSTVA - MZOŠ</t>
  </si>
  <si>
    <t>Izvor  6.4. DONACIJE PK - ŠKOLE - REZULTAT PRETHODNE GODINE</t>
  </si>
  <si>
    <t>Izvor  6.3. DONACIJE PK - ŠKOLE</t>
  </si>
  <si>
    <t>Izvor  5.5. POMOĆI PK - ŠKOLE - REZULTAT PRETHODNE GODINE</t>
  </si>
  <si>
    <t>Izvor  4.9. PRIHOD ZA POSEBNE NAMJENE PK - ŠKOLE - REZULTAT PRETH. GOD</t>
  </si>
  <si>
    <t>Izvor  4.5. PRIHODI ZA POSEBNE NAMJENE PK - ŠKOLE</t>
  </si>
  <si>
    <t>Izvor  3.4. VLASTITI PRIHODI PK - ŠKOLE - REZULTAT PRETHODNE GODINE</t>
  </si>
  <si>
    <t>Izvor  3.3. VLASTITI PRIHODI PK - ŠKOLE</t>
  </si>
  <si>
    <t>Aktivnost A700001 OSNOVNA AKTIVNOST OSNOVNOG ŠKOLSTVA</t>
  </si>
  <si>
    <t>PROGRAM 7000 REDOVNA DJELATNOST OSNOVNOG ŠKOLSTVA - IZNAD ZAKONSKI STANDARD</t>
  </si>
  <si>
    <t>Izvor  1.1. OPĆI PRIHODI I PRIMICI - DEC OŠ</t>
  </si>
  <si>
    <t>Kapitalni projekt K600001 NABAVA OPREME U OSNOVNOM ŠKOLSTVU</t>
  </si>
  <si>
    <t>Aktivnost A600001 OSNOVNA AKTIVNOST OSNOVNOG ŠKOLSTVA</t>
  </si>
  <si>
    <t>PROGRAM 6000 REDOVNA DJELATNOST OSNOVNOG ŠKOLSTVA</t>
  </si>
  <si>
    <t>Korisnik  K007 OŠ "ANTUNA KANIŽLIĆA"</t>
  </si>
  <si>
    <t>Proračunski korisnik 9771 OŠ "ANTUNA KANIŽLIĆA"</t>
  </si>
  <si>
    <t>Kapitalni projekt K700001 NABAVA OPREME U OSNOVNOM ŠKOLSTVU</t>
  </si>
  <si>
    <t>Kapitalni projekt K600003 NABAVA KNJIGA U OSNOVNOM ŠKOLSTVU</t>
  </si>
  <si>
    <t>Korisnik  K005 OŠ "JULIJA KEMPFA"</t>
  </si>
  <si>
    <t>Proračunski korisnik 9763 OŠ "JULIJA KEMPFA"</t>
  </si>
  <si>
    <t>Korisnik  K006 OŠ "DOBRIŠE CESARIĆA"</t>
  </si>
  <si>
    <t>Proračunski korisnik 9755 OŠ "DOBRIŠE CESARIĆA"</t>
  </si>
  <si>
    <t>Aktivnost A700003 PRIJEVOZ UČENIKA</t>
  </si>
  <si>
    <t>Izvor  1.5. OPĆI PRIHODI I PRIMICI - DEC OŠ REZULTAT</t>
  </si>
  <si>
    <t>Kapitalni projekt K600002 ULAGANJE U GRAĐEVINSKE OBJEKTE OSNOVNOG ŠKOLSTVA</t>
  </si>
  <si>
    <t>Aktivnost A600004 PRIJEVOZ UČENIKA</t>
  </si>
  <si>
    <t>Aktivnost A600002 KATOLIČKA OSNOVNA ŠKOLA POŽEGA</t>
  </si>
  <si>
    <t>Glava 00404 JAVNE USTANOVE ODGOJA I OBRAZOVANJA - OSNOVNE ŠKOLE</t>
  </si>
  <si>
    <t>Izvor  5.1. POMOĆI PK</t>
  </si>
  <si>
    <t>Tekući projekt T500004 PROJEKT POŽEŠKI LIMAČI - FAZA II.</t>
  </si>
  <si>
    <t>Izvor  4.2. PRIHODI ZA POSEBNE NAMJENE PK</t>
  </si>
  <si>
    <t>Kapitalni projekt K500001 NABAVA OPREME U PREDŠKOLSKOM ODGOJU</t>
  </si>
  <si>
    <t>Izvor  6.1. DONACIJE PK</t>
  </si>
  <si>
    <t>Izvor  5.3. POMOĆI PK - REZULTAT PRETHODNE GODINE</t>
  </si>
  <si>
    <t>Izvor  4.4. PRIHODI ZA POSEBNE NAMJENE PK - REZULTAT PRETHODNE GODINE</t>
  </si>
  <si>
    <t>Izvor  3.1. VLASTITI PRIHODI PK</t>
  </si>
  <si>
    <t>Aktivnost A500001 OSNOVNA AKTIVNOST PREDŠKOLSKOG ODGOJA</t>
  </si>
  <si>
    <t>PROGRAM 5000 REDOVNA DJELATNOST PREDŠKOLSKOG ODGOJA</t>
  </si>
  <si>
    <t>Korisnik  K004 DJEČJI VRTIĆ POŽEGA</t>
  </si>
  <si>
    <t>Proračunski korisnik 32738 DJEČJI VRTIĆ POŽEGA</t>
  </si>
  <si>
    <t>Glava 00403 JAVNE USTANOVE PREDŠKOLSKOG ODGOJA</t>
  </si>
  <si>
    <t>Tekući projekt T300001 PREDSTAVE</t>
  </si>
  <si>
    <t>PROGRAM 3000 KAZALIŠNA DJELATNOST</t>
  </si>
  <si>
    <t>Tekući projekt T200004 ODRŽAVANJE GRAĐEVINSKIH OBJEKATA</t>
  </si>
  <si>
    <t>Kapitalni projekt K200001 NABAVA OPREME U USTANOVAMA U KULTURI</t>
  </si>
  <si>
    <t>Izvor  3.2. VLASTITI PRIHODI PK - REZULTAT PRETHODNE GODINE</t>
  </si>
  <si>
    <t>Aktivnost A200001 OSNOVNA AKTIVNOST USTANOVA U KULTURI</t>
  </si>
  <si>
    <t>PROGRAM 2000 REDOVNA DJELATNOST USTANOVA U KULTURI</t>
  </si>
  <si>
    <t>Korisnik  K001 GRADSKO KAZALIŠTE POŽEGA</t>
  </si>
  <si>
    <t>Proračunski korisnik 32711 GRADSKO KAZALIŠTE POŽEGA</t>
  </si>
  <si>
    <t>Tekući projekt T100042 JEDNOMINUTNA PRIČA</t>
  </si>
  <si>
    <t>Tekući projekt T100040 AVANTURA UMJETNOSTI</t>
  </si>
  <si>
    <t>Tekući projekt T100039 KRIPTOGRAFIJA ZA DJECU</t>
  </si>
  <si>
    <t>Tekući projekt T100038 STARTUP U KNJIŽNICI</t>
  </si>
  <si>
    <t>Tekući projekt T100037 UČENJEM PROTIV DEMENCIJE</t>
  </si>
  <si>
    <t>Tekući projekt T100036 ZLATA KOLARIĆ KIŠUR</t>
  </si>
  <si>
    <t>Tekući projekt T100034 ČITAM</t>
  </si>
  <si>
    <t>Tekući projekt T100031 IZLOŽBENI PROGRAM GALERIJE SVJETLOSTI</t>
  </si>
  <si>
    <t>Tekući projekt T100027 PROBUDI ME</t>
  </si>
  <si>
    <t>Tekući projekt T100026 UMJETNIK U MENI</t>
  </si>
  <si>
    <t>Tekući projekt T100025 FILMSKI PROGRAM KNJIŽNICE</t>
  </si>
  <si>
    <t>Tekući projekt T100012 PROJEKT KNJIGA SVAKI DAN</t>
  </si>
  <si>
    <t>Tekući projekt T100011 GOSTOVANJA, PREDSTAVLJANJA I IZLOŽBE</t>
  </si>
  <si>
    <t>Tekući projekt T100010 PROGRAMI ZA STUDENTE I MLADE</t>
  </si>
  <si>
    <t>Tekući projekt T100009 PROGRAMI DJEČJEG ODJELA</t>
  </si>
  <si>
    <t>Tekući projekt T100007 NOĆ KNJIGE</t>
  </si>
  <si>
    <t>Izvor  6.2. DONACIJE PK - REZULTAT PRETHODNE GODINE</t>
  </si>
  <si>
    <t>Tekući projekt T100001 MJESEC HRVATSKE KNJIGE</t>
  </si>
  <si>
    <t>Kapitalni projekt K100001 NABAVA KNJIGA</t>
  </si>
  <si>
    <t>PROGRAM 3002 KNJIŽNIČNA DJELATNOST</t>
  </si>
  <si>
    <t>Korisnik  K003 GRADSKA KNJIŽNICA POŽEGA</t>
  </si>
  <si>
    <t>Proračunski korisnik 32703 GRADSKA KNJIŽNICA POŽEGA</t>
  </si>
  <si>
    <t>Tekući projekt T300009 MUZEJSKE RADIONICE</t>
  </si>
  <si>
    <t>Tekući projekt T300007 DIGITALIZACIJA</t>
  </si>
  <si>
    <t>Tekući projekt T300001 IZLOŽBE</t>
  </si>
  <si>
    <t>Kapitalni projekt K300004 RAZVOJ PUBLIKE U KULTURI - BLAGO POŽEGE</t>
  </si>
  <si>
    <t>Kapitalni projekt K300002 RESTAURACIJE</t>
  </si>
  <si>
    <t>Kapitalni projekt K300001 OTKUP UMJETNINA</t>
  </si>
  <si>
    <t>PROGRAM 3001 MUZEJSKA DJELATNOST</t>
  </si>
  <si>
    <t>Tekući projekt T200002 CENTAR ZA POSJETITELJE - POŽEŠKA KUĆA</t>
  </si>
  <si>
    <t>Tekući projekt T200001 POŽEŠKE BOLTE</t>
  </si>
  <si>
    <t>Korisnik  K002 GRADSKI MUZEJ POŽEGA</t>
  </si>
  <si>
    <t>Proračunski korisnik 32699 GRADSKI MUZEJ POŽEGA</t>
  </si>
  <si>
    <t>Glava 00402 JAVNE USTANOVE U KULTURI</t>
  </si>
  <si>
    <t>Aktivnost A120001 NAJAM MOBILNOG KLIZALIŠTA</t>
  </si>
  <si>
    <t>Program 1214 NAJAM MOBILNOG KLIZALIŠTA</t>
  </si>
  <si>
    <t>Tekući projekt T121201 POGRAMSKA DJELATNOST PREDSTAVNIKA ALBANSKE NACIONALNE MANJINE</t>
  </si>
  <si>
    <t>Kapitalni projekt K121201 NABAVA OPREME ZA PREDSTAVNIKA ALBANSKE NACIONALNE MANJINE</t>
  </si>
  <si>
    <t>Aktivnost A121201 FINANCIRANJE PREDSTAVNIKA ALBANSKE NACIONALNE MANJINE</t>
  </si>
  <si>
    <t>Program 1212 FINANCIRANJE PREDSTAVNIKA ALBANSKE NACIONALNE MANJINE</t>
  </si>
  <si>
    <t>Aktivnost A120003 DONACIJE HRVATSKOJ GORSKOJ SLUŽBI SPAŠAVANJA</t>
  </si>
  <si>
    <t>Aktivnost A120001 DONACIJE UDRUGAMA GRAĐANA</t>
  </si>
  <si>
    <t>PROGRAM 1206 DONACIJE UDRUGAMA GRAĐANA</t>
  </si>
  <si>
    <t>Aktivnost A120002 ZAKLADA VRHBOSANSKE NADBISKUPIJE</t>
  </si>
  <si>
    <t>Aktivnost A120001 DONACIJE VJERSKIM ZAJEDNICAMA</t>
  </si>
  <si>
    <t>PROGRAM 1205 VJERSKE ZAJEDNICE</t>
  </si>
  <si>
    <t>Aktivnost A120001 OSNOVNA AKTIVNOST DRUŠTVA NAŠA DJECA</t>
  </si>
  <si>
    <t>PROGRAM 1201 DRUŠTVO NAŠA DJECA</t>
  </si>
  <si>
    <t>Aktivnost A110201 PROMIDŽBA</t>
  </si>
  <si>
    <t>Program 1102 TURIZAM</t>
  </si>
  <si>
    <t>Aktivnost A110002 DONACIJE ZA PRIREDBE I MANIFESTACIJE</t>
  </si>
  <si>
    <t>Aktivnost A110001 DONACIJE ZA REDOVNU DJELATNOST TURISTIČKE ZAJEDNICE</t>
  </si>
  <si>
    <t>PROGRAM 1100 TURISTIČKA ZAJEDNICA</t>
  </si>
  <si>
    <t>Tekući projekt T100016 OBILJEŽAVANJE DANA BRANITELJA GRADA POŽEGE</t>
  </si>
  <si>
    <t>Tekući projekt T100011 JEDNOKRATNA POMOĆ OBITELJIMA I KUĆANSTVIMA ZA UBLAŽAVANJE KRIZE 2023.GODINE</t>
  </si>
  <si>
    <t>Aktivnost A100010 DONACIJE CARITASU POŽEŠKE BISKUPIJE</t>
  </si>
  <si>
    <t>Aktivnost A100008 UDRUGE INVALIDA</t>
  </si>
  <si>
    <t>Aktivnost A100007 HUMANITARNE UDRUGE</t>
  </si>
  <si>
    <t>Aktivnost A100006 UDRUGE PROIZAŠLE IZ DOMOVINSKOG RATA</t>
  </si>
  <si>
    <t>Aktivnost A100005 DONACIJE HRVATSKOM CRVENOM KRIŽU</t>
  </si>
  <si>
    <t>Aktivnost A100003 POMOĆI STARIJIM OSOBAMA</t>
  </si>
  <si>
    <t>Aktivnost A100002 OBITELJ I DJECA</t>
  </si>
  <si>
    <t>Izvor  5.0. POMOĆI</t>
  </si>
  <si>
    <t>Aktivnost A100001 REŽIJSKI TROŠKOVI</t>
  </si>
  <si>
    <t>PROGRAM 1000 NAKNADE I DONACIJE</t>
  </si>
  <si>
    <t>Tekući projekt T900001 ŠPORTSKE PRIREDBE I MANIFESTACIJE</t>
  </si>
  <si>
    <t>PROGRAM 9001 ŠPORTSKE PRIREDBE I MANIFESTACIJE</t>
  </si>
  <si>
    <t>Tekući projekt T900001 PROJEKT "UČENJE I USAVR. OSNOVNIH PLIV. AKTIVNOSTI, OBUKA NEPLIVAČA DJECE PRED. I OSNOVNOŠK. DOBI"</t>
  </si>
  <si>
    <t>Kapitalni projekt K900002 ZAJEDNIČKI PROGRAMI HOO I LOKALNE ZAJEDNICE-"AKTIVNE ZAJEDNICE"</t>
  </si>
  <si>
    <t>Kapitalni projekt K900001 DONACIJE ZA KAPITALNE INVESTICIJE U ŠPORTU</t>
  </si>
  <si>
    <t>Aktivnost A900003 DONACIJE ZA RAD ŠPORTSKIH UDRUGA SA INVALIDITETOM</t>
  </si>
  <si>
    <t>Aktivnost A900002 DONACIJE ZA RAD ŠPORTSKIH UDRUGA</t>
  </si>
  <si>
    <t>Aktivnost A900001 DONACIJE ZA REDOVNU DJELATNOST U ŠPORTU</t>
  </si>
  <si>
    <t>PROGRAM 9000 ŠPORTSKE AKTIVNOSTI</t>
  </si>
  <si>
    <t>Tekući projekt T801201 SUFINANCIRANJE OSNOVNE ŠKOLE VLADNIMIRA NAZORA TRENKOVI</t>
  </si>
  <si>
    <t>Program 8012 SUFINANCIRANJE OSNOVNE ŠKOLE VLADIMIRA NAZORA TRENKOVO</t>
  </si>
  <si>
    <t>Aktivnost A801101 PROJEKT MEDNI DANI</t>
  </si>
  <si>
    <t>Program 8011 PROJEKT MEDNI DANI</t>
  </si>
  <si>
    <t>Tekući projekt T800001 SUFINANCIRANJE STUDENTSKOG CENTRA U POŽEGI</t>
  </si>
  <si>
    <t>Program 8009 SUFINANCIRANJE STUDENTSKOG CENTRA VELEUČILIŠTA U POŽEGI</t>
  </si>
  <si>
    <t>Tekući projekt T800001 GLAZBENA ŠKOLA POŽEGA</t>
  </si>
  <si>
    <t>Kapitalni projekt K800002 SUFINANCIRANJE NABAVE OPREME ZA GLAZBENU ŠKOLU POŽEGA</t>
  </si>
  <si>
    <t>Program 8006 SUFINANCIRANJE GLAZBENE ŠKOLE POŽEGA</t>
  </si>
  <si>
    <t>Aktivnost A800001 SUFINANCIRANJE GIMNAZIJE U POŽEGI</t>
  </si>
  <si>
    <t>PROGRAM 8004 SUFINANCIRANJE GIMNAZIJE U POŽEGI</t>
  </si>
  <si>
    <t>Aktivnost A100001 SUFINANCIRANJE OSNOVNE KATOLIČKE ŠKOLE U POŽEGI</t>
  </si>
  <si>
    <t>PROGRAM 8002 SUFINANCIRANJE OSNOVNE KATOLIČKE ŠKOLE U POŽEGI</t>
  </si>
  <si>
    <t>Aktivnost A800005 SUBVENCIJE OBRTIMA ZA ČUVANJE DJECE</t>
  </si>
  <si>
    <t>Aktivnost A800004 DONACIJE PRIVATNIM DJEČJIM VRTIĆIMA</t>
  </si>
  <si>
    <t>PROGRAM 8001 DONACIJE DJEČJIM VRTIĆIMA</t>
  </si>
  <si>
    <t>Aktivnost A800001 STIPENDIJE, ŠKOLARINE I DRUGE NAKNADE</t>
  </si>
  <si>
    <t>PROGRAM 8000 STIPENDIJE, ŠKOLARINE I DRUGE NAKNADE</t>
  </si>
  <si>
    <t>Tekući projekt T400001 ZAVOD ZA ZNANSTVENO-ISTRAŽIVAČKI I UMJETNIČKI RAD HRVATSKE AKADEMIJE ZNANOSTI I UMJETNOSTI</t>
  </si>
  <si>
    <t>PROGRAM 4002 ZNANSTVENO ISTRAŽIVAČKI I UMJETNIČKI RAD</t>
  </si>
  <si>
    <t>Tekući projekt T400017 URBAN FESTIVAL</t>
  </si>
  <si>
    <t>Izvor  6.0. DONACIJE</t>
  </si>
  <si>
    <t>Tekući projekt T400016 ZLATNE ŽICE SLAVONIJE</t>
  </si>
  <si>
    <t>Tekući projekt T400013 FOLKLORNA RIZNICA ZLATNE ŽICE SLAVONIJE</t>
  </si>
  <si>
    <t>Tekući projekt T400004 OSTALA KULTURNA DOGAĐANJA</t>
  </si>
  <si>
    <t>Aktivnost A400001 DONACIJE UDRUGAMA U KULTURI</t>
  </si>
  <si>
    <t>PROGRAM 4000 UDRUGE U KULTURI I OSTALA KULTURNA DOGAĐANJA</t>
  </si>
  <si>
    <t>Glava 00401 UPRAVNI ODJEL ZA DRUŠTVENE DJELATNOSTI</t>
  </si>
  <si>
    <t>Razdjel 004 UPRAVNI ODJEL ZA DRUŠTVENE DJELATNOSTI</t>
  </si>
  <si>
    <t>Tekući projekt T250012 PETICA ZA DVOJE - VII. FAZA</t>
  </si>
  <si>
    <t>Tekući projekt T250011 PETICA ZA DVOJE - VI. FAZA</t>
  </si>
  <si>
    <t>Tekući projekt T250009 PROJEKT BOND II - HAMAG BICRO</t>
  </si>
  <si>
    <t>Tekući projekt T250005 NOVIM ZNANJIMA DO USPJEŠNOSTI</t>
  </si>
  <si>
    <t>Tekući projekt T250003 MI ZA ZAJEDNICU</t>
  </si>
  <si>
    <t>Tekući projekt T250001 OTKRIVANJE RURALNE BAŠTINE</t>
  </si>
  <si>
    <t>Program 2501 PRIPREMA I PROVEDBA PROJEKATA</t>
  </si>
  <si>
    <t>Kapitalni projekt K250001 NABAVA OPREME ZA LOKALNU RAZVOJNU AGENCIJU</t>
  </si>
  <si>
    <t>Aktivnost A250001 OSNOVNA AKTIVNOST LOKALNE RAZVOJNE AGENCIJE</t>
  </si>
  <si>
    <t>Program 2500 REDOVNA DJELATNOST LOKALNE RAZVOJNE AGENCIJE</t>
  </si>
  <si>
    <t>Korisnik  K080 LOKALNA RAZVOJNA AGENCIJA POŽEGA</t>
  </si>
  <si>
    <t>Proračunski korisnik 50725 LOKALNA RAZVOJNA AGENCIJA POŽEGA</t>
  </si>
  <si>
    <t>Glava 00303 JAVNA USTANOVA - LOKALNA RAZVOJNA AGENCIJA</t>
  </si>
  <si>
    <t>Izvor  7.1. PRIHOD OD PRODAJE NEFINACIJSKE IMOVINE I NADOKNADA ŠTETE PK</t>
  </si>
  <si>
    <t>Kapitalni projekt K180001 NABAVA OPREME ZA JAVNU VATROGASNU POSTROJBU</t>
  </si>
  <si>
    <t>Aktivnost A180001 OSNOVNA AKTIVNOST JAVNE VATROGASNE POSTROJBE</t>
  </si>
  <si>
    <t>PROGRAM 1800 REDOVNA DJELATNOST JAVNE VATROGASNE POSTROJBE</t>
  </si>
  <si>
    <t>Izvor  1.4. OPĆI PRIHODI I PRIMICI - DEC JVP</t>
  </si>
  <si>
    <t>Aktivnost A170001 OSNOVNA AKTIVNOST JAVNE VATROGASNE POSTROJBE</t>
  </si>
  <si>
    <t>PROGRAM 1700 REDOVNA DJELATNOST JAVNE VATROGASNE POSTROJBE</t>
  </si>
  <si>
    <t>Korisnik  K010 JAVNA VATROGASNA POSTROJBA GRADA POŽEGE</t>
  </si>
  <si>
    <t>Proračunski korisnik 32720 JAVNA VATROGASNA POSTROJBA POŽEGA</t>
  </si>
  <si>
    <t>Glava 00302 VATROGASTVO</t>
  </si>
  <si>
    <t>Kapitalni projekt K230001 DVORANA TOMISLAV PIRC - FOTONAPONSKA ELEKTRANA</t>
  </si>
  <si>
    <t>Program 2347 PROGRAM POTICANJA OBNOVLJIVIH IZVORA ENERGIJE</t>
  </si>
  <si>
    <t>Izvor  1.2. OPĆI PRIHODI I PRIMICI - REZULTAT IZ PRETHODNE GODINE</t>
  </si>
  <si>
    <t>Kapitalni projekt K230002 UGRADNJA PODIZNE PLATFORME OŠ DOBRIŠA CESARIĆ</t>
  </si>
  <si>
    <t>Izvor  5.4. POMOĆI - REZULTAT PRETHODNE GODINE</t>
  </si>
  <si>
    <t>Kapitalni projekt K230001 UGRADNJA KOSO PODIZNE PLATFORME GLAZBENA ŠKOLA POŽEGA</t>
  </si>
  <si>
    <t>Program 2344 RJEŠAVANJE PRISTUPAČNOSTI OSOBAMA S INVALIDITETOM</t>
  </si>
  <si>
    <t>Kapitalni projekt K230001 SRUP</t>
  </si>
  <si>
    <t>Program 2343 ITU MEHANIZAM</t>
  </si>
  <si>
    <t>Kapitalni projekt K230002 SMART CITY POŽEGA</t>
  </si>
  <si>
    <t>Kapitalni projekt K230001 IZGRADNJA OŠ U NASELJU BABIN VIR</t>
  </si>
  <si>
    <t>Program 2342 IZRADA PROJEKTNO TEHNIČKE DOKUMENTACIJE KROZ NPOO</t>
  </si>
  <si>
    <t>Tekući projekt T230001 ČITAM</t>
  </si>
  <si>
    <t>Program 2340 ČITAM</t>
  </si>
  <si>
    <t>Kapitalni projekt K230004 PRO-EFFICENT</t>
  </si>
  <si>
    <t>Program 2337 PROGRAMI PREKOGRANIČNE SURADNJE</t>
  </si>
  <si>
    <t>Tekući projekt T230005 NAŠA ŠKOLSKA UŽINA V.</t>
  </si>
  <si>
    <t>Tekući projekt T230004 NAŠA ŠKOLSKA UŽINA IV</t>
  </si>
  <si>
    <t>Tekući projekt T230003 NAŠA ŠKOLSKA UŽINA  III</t>
  </si>
  <si>
    <t>Program 2334 ŠKOLSKE PREHRANE</t>
  </si>
  <si>
    <t>Tekući projekt T230001 NABAVA SPREMNIKA ZA ODVOJENO PRIKUPLJANJE KOMUNALNOG OTPADA</t>
  </si>
  <si>
    <t>Program 2322 NABAVA SPREMNIKA ZA ODVOJENO PRIKUPLJANJE KOMUNALNOG OTPADA</t>
  </si>
  <si>
    <t>Tekući projekt T230002 POŽEŠKI LIMAČI - II. FAZA</t>
  </si>
  <si>
    <t>Kapitalni projekt K230001 UREĐENJE DJEČJEG IGRALIŠTA VRTIĆA CVJETNA LIVADA</t>
  </si>
  <si>
    <t>Program 2320 PROGRAM UNAPRIJEĐENJA USLUGA ZA DJECU U SUSTAVU RANOG I PREDŠKOLSKOG ODGOJA I OBRAZOVANJA</t>
  </si>
  <si>
    <t>Tekući projekt T230004 PUK - IV. FAZA</t>
  </si>
  <si>
    <t>Tekući projekt T230003 PUK - III. FAZA</t>
  </si>
  <si>
    <t>Program 2315 ZAŽELI - ZAPOŠLJAVANJE ŽENA</t>
  </si>
  <si>
    <t>Kapitalni projekt K230005 REKONSTRUKCIJA ULICE DR. FRANJE TUĐMANA</t>
  </si>
  <si>
    <t>Program 2308 KAPITALNA ULAGANJA U KOMUNALNU INFRASTRUKTURU KROZ EU</t>
  </si>
  <si>
    <t>Tekući projekt T230001 LOKALNA AKCIJSKA GRUPA - LAG</t>
  </si>
  <si>
    <t>Program 2306 POTICANJE RURALNOG RAZVOJA</t>
  </si>
  <si>
    <t>Tekući projekt T230007 PROJEKT "PETICA ZA DVOJE - VII. FAZA"</t>
  </si>
  <si>
    <t>Tekući projekt T230006 PROJEKT "PETICA ZA DVOJE - VI. FAZA"</t>
  </si>
  <si>
    <t>Program 2305 OSIGURANJE POMOĆNIKA U NASTAVI ZA OSOBE S POTEŠKOĆAMA U RAZVOJU</t>
  </si>
  <si>
    <t>Kapitalni projekt K230031 REKONSTRUKCIJA TRGA SV. TROJSTVA</t>
  </si>
  <si>
    <t>Kapitalni projekt K230030 IZGRADNJA TRIBINE NA STADIONU SLAVONIJE</t>
  </si>
  <si>
    <t>Kapitalni projekt K230029 RASVJETA U DVORANI T. PIRC</t>
  </si>
  <si>
    <t>Kapitalni projekt K230025 POŽEŠKE BOLTE</t>
  </si>
  <si>
    <t>Izvor  4.7. PRIHOD ZA POSEBNE NAMJENE - REZULTAT IZ PRETHODNE GODINE</t>
  </si>
  <si>
    <t>Kapitalni projekt K230016 REKONSTRUKCIJA I DOGRADNJA DRC VIDOVCI</t>
  </si>
  <si>
    <t>Program 2300 KAPITALNA ULAGANJA U POSLOVNE, STAMBENE PROSTORE, OPREMU I DRUGO KROZ EU</t>
  </si>
  <si>
    <t>Kapitalni projekt K200001 NABAVA OPREME ZA CIVILNU ZAŠTITU</t>
  </si>
  <si>
    <t>Aktivnost A200001 OSNOVNA AKTIVNOST CIVILNE ZAŠTITE</t>
  </si>
  <si>
    <t>PROGRAM 2000 REDOVNA DJELATNOST CIVILNE ZAŠTITE</t>
  </si>
  <si>
    <t>Aktivnost A190003 DONACIJE DVD-u i VATROGASNOJ ZAJEDNICI</t>
  </si>
  <si>
    <t>PROGRAM 1901 DONACIJE DOBROVOLJNOM VATROGASNOM DRUŠTVU I VATROGASNOJ ZAJEDNICI</t>
  </si>
  <si>
    <t>Aktivnost A160001 SUBVENCIONIRANJE UKLANJANJA AZBESTNOG POKROVA</t>
  </si>
  <si>
    <t>Program 1609 SUBVENCIJE GRAĐANIMA</t>
  </si>
  <si>
    <t>Tekući projekt T160003 PROJEKT JAVNI RADOVI - REVITALIZACIJA JAVNIH POVRŠINA</t>
  </si>
  <si>
    <t>Program 1608 JAVNI RADOVI U KOMUNALNOM GOSPODARSTVU</t>
  </si>
  <si>
    <t>Tekući projekt T160001 POTICANJE ZAPOŠLJAVANJA I RAZVOJA PODUZETNIŠTVA</t>
  </si>
  <si>
    <t>Program 1607 POTICANJE ZAPOŠLJAVANJA I RAZVOJA PODUZETNIŠTVA</t>
  </si>
  <si>
    <t>Izvor  4.0. PRIHODI ZA POSEBNE NAMJENE</t>
  </si>
  <si>
    <t>Aktivnost A160003 SUBVENCIJA ZA RECIKLAŽNO DVORIŠTE</t>
  </si>
  <si>
    <t>Aktivnost A160001 SUBVENCIJA GRADSKOG PRIJEVOZA</t>
  </si>
  <si>
    <t>PROGRAM 1602 SUBVENCIJE TRGOVAČKIM DRUŠTVIMA</t>
  </si>
  <si>
    <t>Aktivnost A160001 POTICAJI U POLJOPRIVREDI</t>
  </si>
  <si>
    <t>PROGRAM 1601 POTICAJI U  POLJOPRIVREDI</t>
  </si>
  <si>
    <t>Tekući projekt T160001 SUBVENCIJE ZA SMJEŠTAJNE KAPACITETE NA PODRUČJU GRADA POŽEGE</t>
  </si>
  <si>
    <t>PROGRAM 1600 POTICANJE MALOG GOSPODARSTVA</t>
  </si>
  <si>
    <t>Aktivnost A150001 SANACIJA KLIZIŠTA</t>
  </si>
  <si>
    <t>Program 1505 SANACIJA KLIZIŠTA</t>
  </si>
  <si>
    <t>Tekući projekt T150001 IZRADA STRATEGIJE IZGRADNJE SUSTAVA OBORINSKE ODVODNJE NA PODRUČJU GRADA POŽEGE</t>
  </si>
  <si>
    <t>Kapitalni projekt K150001 PROSTORNI PLANOVI</t>
  </si>
  <si>
    <t>Aktivnost A150001 GEODETSKO-KATASTARSKE USLUGE</t>
  </si>
  <si>
    <t>PROGRAM 1502 ULAGANJE U PROSTORNO-PLANSKU DOKUMENTACIJU</t>
  </si>
  <si>
    <t>Kapitalni projekt K150060 REKONSTRUKCIJA I DOGRADNJA ZGRADE DJEČJEG VRTIĆA POŽEGA</t>
  </si>
  <si>
    <t>Kapitalni projekt K150059 REVITALIZACIJA POVIJESNE JEZGRE GRADA POŽEGE</t>
  </si>
  <si>
    <t>Kapitalni projekt K150058 ULAGANJE U OBJEKT U BAŠKOJ</t>
  </si>
  <si>
    <t>Kapitalni projekt K150055 IZGRADNJA DJEČJEG VRTIĆA U POŽEGI</t>
  </si>
  <si>
    <t>Kapitalni projekt K150054 IZGRADNJA ZGRADE POVIJESNOG ARHIVA</t>
  </si>
  <si>
    <t>Kapitalni projekt K150053 IZGRADNJA DJEČJEG VRTIĆA U MIHALJEVCIMA</t>
  </si>
  <si>
    <t>Kapitalni projekt K150030 REKONSTRUKCIJA REKREACIJSKOG CENTRA</t>
  </si>
  <si>
    <t>Kapitalni projekt K150017 ULAGANJE U POSLOVNE I STAMBENE PROSTORE</t>
  </si>
  <si>
    <t>Kapitalni projekt K150014 ULAGANJE U AUTOBUSNA STAJALIŠTA</t>
  </si>
  <si>
    <t>Kapitalni projekt K150013 ULAGANJE U DRUŠTVENE DOMOVE</t>
  </si>
  <si>
    <t>Kapitalni projekt K150012 ULAGANJE U KAPELICE</t>
  </si>
  <si>
    <t>Kapitalni projekt K150004 IZGRADNJA ATLETSKOG STADIONA</t>
  </si>
  <si>
    <t>Kapitalni projekt K150003 ULAGANJE U ŠPORTSKE TERENE</t>
  </si>
  <si>
    <t>Kapitalni projekt K150002 ULAGANJE U ŠPORTSKE OBJEKTE</t>
  </si>
  <si>
    <t>Aktivnost A150001 OPREMANJE DJEČJIH IGRALIŠTA</t>
  </si>
  <si>
    <t>PROGRAM 1501 KAPITALNA ULAGANJA U POSLOVNE, STAMBENE PROSTORE, OPREMU I DRUGO</t>
  </si>
  <si>
    <t>Kapitalni projekt K150041 IZGRADNJA BICIKLISTIČKIH STAZA NA PODRUČJU GRADA POŽEGE</t>
  </si>
  <si>
    <t>Kapitalni projekt K150040 NABAVA URBANE OPREME</t>
  </si>
  <si>
    <t>Izvor  8.0. NAMJENSKI PRIMICI OD ZADUŽIVANJA</t>
  </si>
  <si>
    <t>Izvor  7.2. PRIHOD OD PRODAJE NEFINANCIJSKE IMOVINE - REZULTAT</t>
  </si>
  <si>
    <t>Kapitalni projekt K150023 ENERGETSKI EKOLOŠKI UČINKOVITA JAVNA RASVJETA</t>
  </si>
  <si>
    <t>Kapitalni projekt K150021 IZGRADNJA INFRASTRUKTURE U PODUZETNIČKOJ ZONI</t>
  </si>
  <si>
    <t>Kapitalni projekt K150020 IZGRADNJA KOMUNALNIH OBJEKATA NA LOKACIJI VINOGRADINE</t>
  </si>
  <si>
    <t>Kapitalni projekt K150018 AGLOMERACIJA POŽEGA - PLETERNICA</t>
  </si>
  <si>
    <t>Izvor  6.5. DONACIJE - REZULTAT PRETHODNE GODINE</t>
  </si>
  <si>
    <t>Kapitalni projekt K150017 AGLOMERACIJA POŽEGA</t>
  </si>
  <si>
    <t>Kapitalni projekt K150004 UREĐENJE GROBLJA</t>
  </si>
  <si>
    <t>Kapitalni projekt K150002 IZGRADNJA JAVNE RASVJETE</t>
  </si>
  <si>
    <t>Kapitalni projekt K150001 IZGRADNJA I DODATNA ULAGANJA U PROMETNICE I MOSTOVE</t>
  </si>
  <si>
    <t>PROGRAM 1500 KAPITALNA ULAGANJA U KOMUNALNU INFRASTRUKTURU</t>
  </si>
  <si>
    <t>Aktivnost A140001 ODRŽAVANJE SPOMENIČKIH VRIJEDNOSTI</t>
  </si>
  <si>
    <t>PROGRAM 1402 ODRŽAVANJE SPOMENIČKIH VRIJEDNOSTI</t>
  </si>
  <si>
    <t>Aktivnost A140005 ODRŽAVANJE POSLOVNIH PROSTORA</t>
  </si>
  <si>
    <t>Aktivnost A140004 ODRŽAVANJE STAMBENIH PROSTORA</t>
  </si>
  <si>
    <t>Aktivnost A140003 ODRŽAVANJE MJESNIH DOMOVA</t>
  </si>
  <si>
    <t>Aktivnost A140001 ZAJEDNIČKE AKTIVNOSTI UPRAVLJANJA I ODRŽAVANJA</t>
  </si>
  <si>
    <t>PROGRAM 1401 ODRŽAVANJE POSLOVNIH, STAMBENIH PROSTORA, OPREME I DRUGO</t>
  </si>
  <si>
    <t>Tekući projekt T140002 SANACIJA DIVLJIH ODLAGALIŠTA</t>
  </si>
  <si>
    <t>Aktivnost A140004 ODRŽAVANJE VODOPRIVREDNIH OBJEKATA</t>
  </si>
  <si>
    <t>Aktivnost A140003 JAVNA HIGIJENA I ZELENILO</t>
  </si>
  <si>
    <t>Aktivnost A140002 ODRŽAVANJE I POTROŠNJA  JAVNE RASVJETE</t>
  </si>
  <si>
    <t>Aktivnost A140001 ODRŽAVANJE PROMETNICA I MOSTOVA</t>
  </si>
  <si>
    <t>PROGRAM 1400 ODRŽAVANJE KOMUNALNE INFRASTRUKTURE</t>
  </si>
  <si>
    <t>Aktivnost A130201 PROGRAM ZAŠTITE DIVLJAČI</t>
  </si>
  <si>
    <t>Program 1302 PROGRAM ZAŠTITE DIVLJAČI</t>
  </si>
  <si>
    <t>Tekući projekt T130001 ZBRINJAVANJE ŽIVOTINJA</t>
  </si>
  <si>
    <t>Program 1301 VETERINARSKO ZDRAVSTVENA ZAŠTITA</t>
  </si>
  <si>
    <t>Aktivnost A130001 OSTALI TROŠKOVI VEZANI UZ REDOVNU DJELATNOST</t>
  </si>
  <si>
    <t>PROGRAM 1300 OSNOVNA AKTIVNOST UPRAVNIH TIJELA</t>
  </si>
  <si>
    <t>Glava 00301 UPRAVNI ODJEL ZA KOMUNALNE DJELATNOSTI I GOSPODARENJE</t>
  </si>
  <si>
    <t>Razdjel 003 UPRAVNI ODJEL ZA KOMUNALNE DJELATNOSTI I GOSPODARENJE</t>
  </si>
  <si>
    <t>Aktivnost A121301 FINANCIRANJE PROGRAMSKIH SADRŽAJA ELEKTRONIČKIH MEDIJA</t>
  </si>
  <si>
    <t>Program 1213 ELEKTRONIČKI MEDIJI</t>
  </si>
  <si>
    <t>Aktivnost A120001 OSNOVNA AKTIVNOST SAVJETA MLADIH</t>
  </si>
  <si>
    <t>PROGRAM 1203 SAVJET MLADIH GRADA POŽEGE</t>
  </si>
  <si>
    <t>Aktivnost A120001 OSNOVNA AKTIVNOST DJEČJEG GRADSKOG VIJEĆA</t>
  </si>
  <si>
    <t>PROGRAM 1202 DJEČJE GRADSKO VIJEĆE</t>
  </si>
  <si>
    <t>Aktivnost A120001 DONACIJE POLITIČKIM STRANKAMA</t>
  </si>
  <si>
    <t>PROGRAM 1200 POLITIČKE STRANKE</t>
  </si>
  <si>
    <t>Tekući projekt T100001 DAN GRADA I GRGUREVO</t>
  </si>
  <si>
    <t>PROGRAM 1003 OBILJEŽAVANJE DANA GRADA</t>
  </si>
  <si>
    <t>Kapitalni projekt K100001 NABAVA OPREME</t>
  </si>
  <si>
    <t>Aktivnost A100004 OSNOVNA AKTIVNOST UPRAVNIH TIJELA</t>
  </si>
  <si>
    <t>PROGRAM 1002 REDOVNA DJELATNOST UPRAVNIH TIJELA</t>
  </si>
  <si>
    <t>Glava 00201 UPRAVNI ODJEL ZA SAMOUPRAVU</t>
  </si>
  <si>
    <t>Razdjel 002 UPRAVNI ODJEL ZA SAMOUPRAVU</t>
  </si>
  <si>
    <t>Tekući projekt T100002 IZBORI ZA VIJEĆA NACIONALNIH MANJINA</t>
  </si>
  <si>
    <t>Tekući projekt T100001 OTPLATA PRIMLJENIH ZAJMOVA</t>
  </si>
  <si>
    <t>Aktivnost A100002 TEKUĆA ZALIHA PRORAČUNA</t>
  </si>
  <si>
    <t>Aktivnost A100001 OSNOVNA AKTIVNOST UPRAVNIH TIJELA</t>
  </si>
  <si>
    <t>PROGRAM 1000 REDOVNA DJELATNOST UPRAVNIH TIJELA</t>
  </si>
  <si>
    <t>Glava 00101 UPRAVNI ODJEL ZA FINANCIJE I PRORAČUN</t>
  </si>
  <si>
    <t>Razdjel 001 UPRAVNI ODJEL ZA FINANCIJE I PRORAČUN</t>
  </si>
  <si>
    <t xml:space="preserve">  SVEUKUPNO PRIHODI</t>
  </si>
  <si>
    <t>VRSTA PRIHODA / PRIMITAKA</t>
  </si>
  <si>
    <t xml:space="preserve">  SVEUKUPNO RASHODI</t>
  </si>
  <si>
    <t xml:space="preserve">RAČUN PRIHODA I RASHODA PO IZVORIMA FINANCIRANJA </t>
  </si>
  <si>
    <t xml:space="preserve">  SVEUKUPNO PRIMICI</t>
  </si>
  <si>
    <t xml:space="preserve">  SVEUKUPNO IZDACI</t>
  </si>
  <si>
    <t>RAČUN FINANCIRANJA PO IZVORIMA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</si>
</sst>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dd\.mm\.yyyy"/>
  </numFmts>
  <fonts count="5" x14ac:knownFonts="1">
    <font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color indexed="8"/>
      <name val="Arial"/>
    </font>
    <font>
      <b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Font="1" applyBorder="1" applyAlignment="1" applyProtection="1">
      <alignment horizontal="right"/>
    </xf>
    <xf numFmtId="172" fontId="0" fillId="0" borderId="0" xfId="0" applyNumberFormat="1" applyFont="1" applyBorder="1" applyAlignment="1" applyProtection="1">
      <alignment horizontal="left"/>
    </xf>
    <xf numFmtId="20" fontId="0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center"/>
    </xf>
    <xf numFmtId="4" fontId="0" fillId="0" borderId="0" xfId="0" applyNumberFormat="1"/>
    <xf numFmtId="4" fontId="2" fillId="3" borderId="0" xfId="0" applyNumberFormat="1" applyFont="1" applyFill="1"/>
    <xf numFmtId="0" fontId="1" fillId="4" borderId="0" xfId="0" applyFont="1" applyFill="1" applyAlignment="1">
      <alignment wrapText="1"/>
    </xf>
    <xf numFmtId="0" fontId="2" fillId="3" borderId="0" xfId="0" applyFont="1" applyFill="1"/>
    <xf numFmtId="0" fontId="0" fillId="0" borderId="0" xfId="0" applyAlignment="1">
      <alignment horizontal="right"/>
    </xf>
    <xf numFmtId="0" fontId="2" fillId="3" borderId="0" xfId="0" applyFont="1" applyFill="1" applyAlignment="1">
      <alignment horizontal="right"/>
    </xf>
    <xf numFmtId="172" fontId="0" fillId="0" borderId="0" xfId="0" applyNumberFormat="1" applyAlignment="1">
      <alignment horizontal="left"/>
    </xf>
    <xf numFmtId="4" fontId="3" fillId="5" borderId="0" xfId="0" applyNumberFormat="1" applyFont="1" applyFill="1"/>
    <xf numFmtId="0" fontId="3" fillId="5" borderId="0" xfId="0" applyFont="1" applyFill="1"/>
    <xf numFmtId="4" fontId="3" fillId="6" borderId="0" xfId="0" applyNumberFormat="1" applyFont="1" applyFill="1"/>
    <xf numFmtId="0" fontId="3" fillId="6" borderId="0" xfId="0" applyFont="1" applyFill="1"/>
    <xf numFmtId="4" fontId="3" fillId="7" borderId="0" xfId="0" applyNumberFormat="1" applyFont="1" applyFill="1"/>
    <xf numFmtId="0" fontId="3" fillId="7" borderId="0" xfId="0" applyFont="1" applyFill="1"/>
    <xf numFmtId="4" fontId="3" fillId="8" borderId="0" xfId="0" applyNumberFormat="1" applyFont="1" applyFill="1"/>
    <xf numFmtId="0" fontId="3" fillId="8" borderId="0" xfId="0" applyFont="1" applyFill="1"/>
    <xf numFmtId="4" fontId="3" fillId="9" borderId="0" xfId="0" applyNumberFormat="1" applyFont="1" applyFill="1"/>
    <xf numFmtId="0" fontId="3" fillId="9" borderId="0" xfId="0" applyFont="1" applyFill="1"/>
    <xf numFmtId="4" fontId="2" fillId="10" borderId="0" xfId="0" applyNumberFormat="1" applyFont="1" applyFill="1"/>
    <xf numFmtId="0" fontId="2" fillId="10" borderId="0" xfId="0" applyFont="1" applyFill="1"/>
    <xf numFmtId="4" fontId="3" fillId="11" borderId="0" xfId="0" applyNumberFormat="1" applyFont="1" applyFill="1"/>
    <xf numFmtId="0" fontId="3" fillId="11" borderId="0" xfId="0" applyFont="1" applyFill="1"/>
    <xf numFmtId="4" fontId="2" fillId="12" borderId="0" xfId="0" applyNumberFormat="1" applyFont="1" applyFill="1"/>
    <xf numFmtId="0" fontId="2" fillId="12" borderId="0" xfId="0" applyFont="1" applyFill="1"/>
    <xf numFmtId="20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2" fillId="2" borderId="0" xfId="0" applyFont="1" applyFill="1"/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B18" sqref="B18"/>
    </sheetView>
  </sheetViews>
  <sheetFormatPr defaultRowHeight="12.75" x14ac:dyDescent="0.2"/>
  <cols>
    <col min="1" max="1" width="3" customWidth="1"/>
    <col min="2" max="2" width="53.42578125" customWidth="1"/>
    <col min="3" max="3" width="13.85546875" customWidth="1"/>
    <col min="4" max="4" width="12.7109375" customWidth="1"/>
    <col min="5" max="5" width="12.85546875" customWidth="1"/>
    <col min="6" max="6" width="13.85546875" customWidth="1"/>
  </cols>
  <sheetData>
    <row r="1" spans="1:6" x14ac:dyDescent="0.2">
      <c r="A1" s="34" t="s">
        <v>0</v>
      </c>
      <c r="B1" s="34"/>
      <c r="C1" s="34"/>
    </row>
    <row r="2" spans="1:6" x14ac:dyDescent="0.2">
      <c r="A2" s="34" t="s">
        <v>1</v>
      </c>
      <c r="B2" s="34"/>
    </row>
    <row r="3" spans="1:6" x14ac:dyDescent="0.2">
      <c r="A3" s="34" t="s">
        <v>2</v>
      </c>
      <c r="B3" s="34"/>
      <c r="C3" s="34"/>
    </row>
    <row r="4" spans="1:6" x14ac:dyDescent="0.2">
      <c r="A4" s="34" t="s">
        <v>3</v>
      </c>
      <c r="B4" s="34"/>
      <c r="C4" s="4"/>
      <c r="D4" s="5"/>
    </row>
    <row r="5" spans="1:6" x14ac:dyDescent="0.2">
      <c r="A5" s="34" t="s">
        <v>4</v>
      </c>
      <c r="B5" s="34"/>
      <c r="C5" s="4"/>
      <c r="D5" s="6"/>
    </row>
    <row r="6" spans="1:6" x14ac:dyDescent="0.2">
      <c r="A6" s="33" t="s">
        <v>107</v>
      </c>
      <c r="B6" s="33"/>
      <c r="C6" s="33"/>
      <c r="D6" s="33"/>
      <c r="E6" s="33"/>
      <c r="F6" s="33"/>
    </row>
    <row r="7" spans="1:6" x14ac:dyDescent="0.2">
      <c r="A7" s="33" t="s">
        <v>5</v>
      </c>
      <c r="B7" s="33"/>
      <c r="C7" s="33"/>
      <c r="D7" s="33"/>
      <c r="E7" s="33"/>
      <c r="F7" s="33"/>
    </row>
    <row r="8" spans="1:6" x14ac:dyDescent="0.2">
      <c r="A8" s="33" t="s">
        <v>106</v>
      </c>
      <c r="B8" s="33"/>
      <c r="C8" s="33"/>
      <c r="D8" s="33"/>
      <c r="E8" s="33"/>
      <c r="F8" s="33"/>
    </row>
    <row r="9" spans="1:6" x14ac:dyDescent="0.2">
      <c r="A9" s="8"/>
      <c r="B9" s="8"/>
      <c r="C9" s="8"/>
      <c r="D9" s="8"/>
      <c r="E9" s="8"/>
      <c r="F9" s="8"/>
    </row>
    <row r="10" spans="1:6" ht="25.5" x14ac:dyDescent="0.2">
      <c r="C10" s="1" t="s">
        <v>6</v>
      </c>
      <c r="D10" s="1" t="s">
        <v>7</v>
      </c>
      <c r="E10" s="3" t="s">
        <v>8</v>
      </c>
      <c r="F10" s="1" t="s">
        <v>9</v>
      </c>
    </row>
    <row r="12" spans="1:6" x14ac:dyDescent="0.2">
      <c r="A12" s="1" t="s">
        <v>10</v>
      </c>
      <c r="B12" s="1" t="s">
        <v>11</v>
      </c>
    </row>
    <row r="13" spans="1:6" x14ac:dyDescent="0.2">
      <c r="B13" s="1" t="s">
        <v>12</v>
      </c>
      <c r="C13" s="2">
        <v>25257234</v>
      </c>
      <c r="D13" s="2">
        <v>1082413</v>
      </c>
      <c r="E13" s="7" t="s">
        <v>13</v>
      </c>
      <c r="F13" s="2">
        <v>26339647</v>
      </c>
    </row>
    <row r="14" spans="1:6" x14ac:dyDescent="0.2">
      <c r="A14" s="1" t="s">
        <v>1</v>
      </c>
      <c r="B14" s="1" t="s">
        <v>14</v>
      </c>
      <c r="C14" s="2">
        <v>290800</v>
      </c>
      <c r="D14" s="2">
        <v>6775</v>
      </c>
      <c r="E14" s="7" t="s">
        <v>15</v>
      </c>
      <c r="F14" s="2">
        <v>297575</v>
      </c>
    </row>
    <row r="15" spans="1:6" x14ac:dyDescent="0.2">
      <c r="A15" s="1" t="s">
        <v>1</v>
      </c>
      <c r="B15" s="1" t="s">
        <v>16</v>
      </c>
      <c r="C15" s="2">
        <v>18902304</v>
      </c>
      <c r="D15" s="2">
        <v>965928</v>
      </c>
      <c r="E15" s="7" t="s">
        <v>17</v>
      </c>
      <c r="F15" s="2">
        <v>19868232</v>
      </c>
    </row>
    <row r="16" spans="1:6" x14ac:dyDescent="0.2">
      <c r="A16" s="1" t="s">
        <v>1</v>
      </c>
      <c r="B16" s="1" t="s">
        <v>18</v>
      </c>
      <c r="C16" s="2">
        <v>10051440</v>
      </c>
      <c r="D16" s="2">
        <v>460183</v>
      </c>
      <c r="E16" s="7" t="s">
        <v>19</v>
      </c>
      <c r="F16" s="2">
        <v>10511623</v>
      </c>
    </row>
    <row r="17" spans="1:6" x14ac:dyDescent="0.2">
      <c r="A17" s="1" t="s">
        <v>1</v>
      </c>
      <c r="B17" s="1" t="s">
        <v>20</v>
      </c>
      <c r="C17" s="2">
        <v>-3405710</v>
      </c>
      <c r="D17" s="2">
        <v>-336923</v>
      </c>
      <c r="E17" s="7" t="s">
        <v>21</v>
      </c>
      <c r="F17" s="2">
        <v>-3742633</v>
      </c>
    </row>
    <row r="19" spans="1:6" x14ac:dyDescent="0.2">
      <c r="A19" s="1" t="s">
        <v>22</v>
      </c>
      <c r="B19" s="1" t="s">
        <v>23</v>
      </c>
    </row>
    <row r="20" spans="1:6" x14ac:dyDescent="0.2">
      <c r="B20" s="1" t="s">
        <v>24</v>
      </c>
      <c r="C20" s="2">
        <v>1064290</v>
      </c>
      <c r="D20" s="2">
        <v>0</v>
      </c>
      <c r="E20" s="7" t="s">
        <v>25</v>
      </c>
      <c r="F20" s="2">
        <v>1064290</v>
      </c>
    </row>
    <row r="21" spans="1:6" x14ac:dyDescent="0.2">
      <c r="A21" s="1" t="s">
        <v>1</v>
      </c>
      <c r="B21" s="1" t="s">
        <v>26</v>
      </c>
      <c r="C21" s="2">
        <v>889700</v>
      </c>
      <c r="D21" s="2">
        <v>-339250</v>
      </c>
      <c r="E21" s="7" t="s">
        <v>27</v>
      </c>
      <c r="F21" s="2">
        <v>550450</v>
      </c>
    </row>
    <row r="22" spans="1:6" x14ac:dyDescent="0.2">
      <c r="A22" s="1" t="s">
        <v>1</v>
      </c>
      <c r="B22" s="1" t="s">
        <v>28</v>
      </c>
      <c r="C22" s="2">
        <v>174590</v>
      </c>
      <c r="D22" s="2">
        <v>339250</v>
      </c>
      <c r="E22" s="7" t="s">
        <v>29</v>
      </c>
      <c r="F22" s="2">
        <v>513840</v>
      </c>
    </row>
    <row r="24" spans="1:6" x14ac:dyDescent="0.2">
      <c r="A24" s="1" t="s">
        <v>30</v>
      </c>
      <c r="B24" s="1" t="s">
        <v>31</v>
      </c>
    </row>
    <row r="25" spans="1:6" x14ac:dyDescent="0.2">
      <c r="B25" s="1" t="s">
        <v>32</v>
      </c>
      <c r="C25" s="2">
        <v>3231120</v>
      </c>
      <c r="D25" s="2">
        <v>-2327</v>
      </c>
      <c r="E25" s="7" t="s">
        <v>33</v>
      </c>
      <c r="F25" s="2">
        <v>3228793</v>
      </c>
    </row>
    <row r="27" spans="1:6" x14ac:dyDescent="0.2">
      <c r="A27" s="1"/>
    </row>
    <row r="28" spans="1:6" x14ac:dyDescent="0.2">
      <c r="B28" s="1"/>
      <c r="C28" s="2"/>
      <c r="D28" s="2"/>
      <c r="E28" s="7"/>
      <c r="F28" s="2"/>
    </row>
  </sheetData>
  <mergeCells count="8">
    <mergeCell ref="A6:F6"/>
    <mergeCell ref="A7:F7"/>
    <mergeCell ref="A8:F8"/>
    <mergeCell ref="A1:C1"/>
    <mergeCell ref="A2:B2"/>
    <mergeCell ref="A3:C3"/>
    <mergeCell ref="A4:B4"/>
    <mergeCell ref="A5:B5"/>
  </mergeCells>
  <pageMargins left="0.75" right="0.75" top="1" bottom="1" header="0.5" footer="0.5"/>
  <pageSetup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C37" sqref="C37"/>
    </sheetView>
  </sheetViews>
  <sheetFormatPr defaultRowHeight="12.75" x14ac:dyDescent="0.2"/>
  <cols>
    <col min="1" max="1" width="8.140625" customWidth="1"/>
    <col min="2" max="2" width="74.28515625" customWidth="1"/>
    <col min="3" max="3" width="13.85546875" customWidth="1"/>
    <col min="4" max="4" width="12.7109375" customWidth="1"/>
    <col min="5" max="5" width="12.85546875" customWidth="1"/>
    <col min="6" max="6" width="13.85546875" customWidth="1"/>
  </cols>
  <sheetData>
    <row r="1" spans="1:6" x14ac:dyDescent="0.2">
      <c r="A1" s="34"/>
      <c r="B1" s="34"/>
      <c r="C1" s="34"/>
    </row>
    <row r="2" spans="1:6" x14ac:dyDescent="0.2">
      <c r="A2" s="34"/>
      <c r="B2" s="34"/>
    </row>
    <row r="3" spans="1:6" x14ac:dyDescent="0.2">
      <c r="A3" s="33" t="s">
        <v>107</v>
      </c>
      <c r="B3" s="33"/>
      <c r="C3" s="33"/>
      <c r="D3" s="33"/>
      <c r="E3" s="33"/>
      <c r="F3" s="33"/>
    </row>
    <row r="4" spans="1:6" x14ac:dyDescent="0.2">
      <c r="A4" s="33" t="s">
        <v>5</v>
      </c>
      <c r="B4" s="33"/>
      <c r="C4" s="33"/>
      <c r="D4" s="33"/>
      <c r="E4" s="33"/>
      <c r="F4" s="33"/>
    </row>
    <row r="5" spans="1:6" x14ac:dyDescent="0.2">
      <c r="A5" s="33" t="s">
        <v>108</v>
      </c>
      <c r="B5" s="33"/>
      <c r="C5" s="33"/>
      <c r="D5" s="33"/>
      <c r="E5" s="33"/>
      <c r="F5" s="33"/>
    </row>
    <row r="7" spans="1:6" ht="25.5" x14ac:dyDescent="0.2">
      <c r="A7" s="11" t="s">
        <v>34</v>
      </c>
      <c r="B7" s="11" t="s">
        <v>35</v>
      </c>
      <c r="C7" s="11" t="s">
        <v>6</v>
      </c>
      <c r="D7" s="11" t="s">
        <v>7</v>
      </c>
      <c r="E7" s="11" t="s">
        <v>8</v>
      </c>
      <c r="F7" s="11" t="s">
        <v>9</v>
      </c>
    </row>
    <row r="8" spans="1:6" x14ac:dyDescent="0.2">
      <c r="A8" s="35" t="s">
        <v>36</v>
      </c>
      <c r="B8" s="34"/>
      <c r="C8" s="34"/>
      <c r="D8" s="34"/>
      <c r="E8" s="34"/>
      <c r="F8" s="34"/>
    </row>
    <row r="9" spans="1:6" x14ac:dyDescent="0.2">
      <c r="A9" s="12" t="s">
        <v>37</v>
      </c>
      <c r="B9" s="12" t="s">
        <v>38</v>
      </c>
      <c r="C9" s="10">
        <v>25257234</v>
      </c>
      <c r="D9" s="10">
        <v>1082413</v>
      </c>
      <c r="E9" s="14" t="s">
        <v>13</v>
      </c>
      <c r="F9" s="10">
        <v>26339647</v>
      </c>
    </row>
    <row r="10" spans="1:6" x14ac:dyDescent="0.2">
      <c r="A10" t="s">
        <v>39</v>
      </c>
      <c r="B10" t="s">
        <v>40</v>
      </c>
      <c r="C10" s="9">
        <v>8301183</v>
      </c>
      <c r="D10" s="9">
        <v>349000</v>
      </c>
      <c r="E10" s="13" t="s">
        <v>41</v>
      </c>
      <c r="F10" s="9">
        <v>8650183</v>
      </c>
    </row>
    <row r="11" spans="1:6" x14ac:dyDescent="0.2">
      <c r="A11" t="s">
        <v>42</v>
      </c>
      <c r="B11" t="s">
        <v>43</v>
      </c>
      <c r="C11" s="9">
        <v>13909849</v>
      </c>
      <c r="D11" s="9">
        <v>505779</v>
      </c>
      <c r="E11" s="13" t="s">
        <v>44</v>
      </c>
      <c r="F11" s="9">
        <v>14415628</v>
      </c>
    </row>
    <row r="12" spans="1:6" x14ac:dyDescent="0.2">
      <c r="A12" t="s">
        <v>45</v>
      </c>
      <c r="B12" t="s">
        <v>46</v>
      </c>
      <c r="C12" s="9">
        <v>338772</v>
      </c>
      <c r="D12" s="9">
        <v>11900</v>
      </c>
      <c r="E12" s="13" t="s">
        <v>47</v>
      </c>
      <c r="F12" s="9">
        <v>350672</v>
      </c>
    </row>
    <row r="13" spans="1:6" x14ac:dyDescent="0.2">
      <c r="A13" t="s">
        <v>49</v>
      </c>
      <c r="B13" t="s">
        <v>50</v>
      </c>
      <c r="C13" s="9">
        <v>2091194</v>
      </c>
      <c r="D13" s="9">
        <v>50204</v>
      </c>
      <c r="E13" s="13" t="s">
        <v>51</v>
      </c>
      <c r="F13" s="9">
        <v>2141398</v>
      </c>
    </row>
    <row r="14" spans="1:6" x14ac:dyDescent="0.2">
      <c r="A14" t="s">
        <v>52</v>
      </c>
      <c r="B14" t="s">
        <v>53</v>
      </c>
      <c r="C14" s="9">
        <v>570720</v>
      </c>
      <c r="D14" s="9">
        <v>-106590</v>
      </c>
      <c r="E14" s="13" t="s">
        <v>54</v>
      </c>
      <c r="F14" s="9">
        <v>464130</v>
      </c>
    </row>
    <row r="15" spans="1:6" x14ac:dyDescent="0.2">
      <c r="A15" t="s">
        <v>55</v>
      </c>
      <c r="B15" t="s">
        <v>56</v>
      </c>
      <c r="C15" s="9">
        <v>45516</v>
      </c>
      <c r="D15" s="9">
        <v>272120</v>
      </c>
      <c r="E15" s="13" t="s">
        <v>57</v>
      </c>
      <c r="F15" s="9">
        <v>317636</v>
      </c>
    </row>
    <row r="16" spans="1:6" x14ac:dyDescent="0.2">
      <c r="A16" s="12" t="s">
        <v>58</v>
      </c>
      <c r="B16" s="12" t="s">
        <v>59</v>
      </c>
      <c r="C16" s="10">
        <v>290800</v>
      </c>
      <c r="D16" s="10">
        <v>6775</v>
      </c>
      <c r="E16" s="14" t="s">
        <v>15</v>
      </c>
      <c r="F16" s="10">
        <v>297575</v>
      </c>
    </row>
    <row r="17" spans="1:6" x14ac:dyDescent="0.2">
      <c r="A17" t="s">
        <v>60</v>
      </c>
      <c r="B17" t="s">
        <v>61</v>
      </c>
      <c r="C17" s="9">
        <v>109990</v>
      </c>
      <c r="D17" s="9">
        <v>0</v>
      </c>
      <c r="E17" s="13" t="s">
        <v>25</v>
      </c>
      <c r="F17" s="9">
        <v>109990</v>
      </c>
    </row>
    <row r="18" spans="1:6" x14ac:dyDescent="0.2">
      <c r="A18" t="s">
        <v>62</v>
      </c>
      <c r="B18" t="s">
        <v>63</v>
      </c>
      <c r="C18" s="9">
        <v>180810</v>
      </c>
      <c r="D18" s="9">
        <v>6775</v>
      </c>
      <c r="E18" s="13" t="s">
        <v>64</v>
      </c>
      <c r="F18" s="9">
        <v>187585</v>
      </c>
    </row>
    <row r="19" spans="1:6" x14ac:dyDescent="0.2">
      <c r="A19" s="12" t="s">
        <v>65</v>
      </c>
      <c r="B19" s="12" t="s">
        <v>16</v>
      </c>
      <c r="C19" s="10">
        <v>18902304</v>
      </c>
      <c r="D19" s="10">
        <v>965928</v>
      </c>
      <c r="E19" s="14" t="s">
        <v>17</v>
      </c>
      <c r="F19" s="10">
        <v>19868232</v>
      </c>
    </row>
    <row r="20" spans="1:6" x14ac:dyDescent="0.2">
      <c r="A20" t="s">
        <v>66</v>
      </c>
      <c r="B20" t="s">
        <v>67</v>
      </c>
      <c r="C20" s="9">
        <v>8836127</v>
      </c>
      <c r="D20" s="9">
        <v>140348</v>
      </c>
      <c r="E20" s="13" t="s">
        <v>68</v>
      </c>
      <c r="F20" s="9">
        <v>8976475</v>
      </c>
    </row>
    <row r="21" spans="1:6" x14ac:dyDescent="0.2">
      <c r="A21" t="s">
        <v>70</v>
      </c>
      <c r="B21" t="s">
        <v>71</v>
      </c>
      <c r="C21" s="9">
        <v>6306015</v>
      </c>
      <c r="D21" s="9">
        <v>597829</v>
      </c>
      <c r="E21" s="13" t="s">
        <v>69</v>
      </c>
      <c r="F21" s="9">
        <v>6903844</v>
      </c>
    </row>
    <row r="22" spans="1:6" x14ac:dyDescent="0.2">
      <c r="A22" t="s">
        <v>75</v>
      </c>
      <c r="B22" t="s">
        <v>76</v>
      </c>
      <c r="C22" s="9">
        <v>119771</v>
      </c>
      <c r="D22" s="9">
        <v>-424</v>
      </c>
      <c r="E22" s="13" t="s">
        <v>73</v>
      </c>
      <c r="F22" s="9">
        <v>119347</v>
      </c>
    </row>
    <row r="23" spans="1:6" x14ac:dyDescent="0.2">
      <c r="A23" t="s">
        <v>77</v>
      </c>
      <c r="B23" t="s">
        <v>78</v>
      </c>
      <c r="C23" s="9">
        <v>496009</v>
      </c>
      <c r="D23" s="9">
        <v>14100</v>
      </c>
      <c r="E23" s="13" t="s">
        <v>79</v>
      </c>
      <c r="F23" s="9">
        <v>510109</v>
      </c>
    </row>
    <row r="24" spans="1:6" x14ac:dyDescent="0.2">
      <c r="A24" t="s">
        <v>80</v>
      </c>
      <c r="B24" t="s">
        <v>81</v>
      </c>
      <c r="C24" s="9">
        <v>296706</v>
      </c>
      <c r="D24" s="9">
        <v>-7822</v>
      </c>
      <c r="E24" s="13" t="s">
        <v>74</v>
      </c>
      <c r="F24" s="9">
        <v>288884</v>
      </c>
    </row>
    <row r="25" spans="1:6" x14ac:dyDescent="0.2">
      <c r="A25" t="s">
        <v>82</v>
      </c>
      <c r="B25" t="s">
        <v>83</v>
      </c>
      <c r="C25" s="9">
        <v>590155</v>
      </c>
      <c r="D25" s="9">
        <v>6566</v>
      </c>
      <c r="E25" s="13" t="s">
        <v>72</v>
      </c>
      <c r="F25" s="9">
        <v>596721</v>
      </c>
    </row>
    <row r="26" spans="1:6" x14ac:dyDescent="0.2">
      <c r="A26" t="s">
        <v>84</v>
      </c>
      <c r="B26" t="s">
        <v>85</v>
      </c>
      <c r="C26" s="9">
        <v>2257521</v>
      </c>
      <c r="D26" s="9">
        <v>215331</v>
      </c>
      <c r="E26" s="13" t="s">
        <v>69</v>
      </c>
      <c r="F26" s="9">
        <v>2472852</v>
      </c>
    </row>
    <row r="27" spans="1:6" x14ac:dyDescent="0.2">
      <c r="A27" s="12" t="s">
        <v>86</v>
      </c>
      <c r="B27" s="12" t="s">
        <v>87</v>
      </c>
      <c r="C27" s="10">
        <v>10051440</v>
      </c>
      <c r="D27" s="10">
        <v>460183</v>
      </c>
      <c r="E27" s="14" t="s">
        <v>19</v>
      </c>
      <c r="F27" s="10">
        <v>10511623</v>
      </c>
    </row>
    <row r="28" spans="1:6" x14ac:dyDescent="0.2">
      <c r="A28" t="s">
        <v>88</v>
      </c>
      <c r="B28" t="s">
        <v>89</v>
      </c>
      <c r="C28" s="9">
        <v>6636</v>
      </c>
      <c r="D28" s="9">
        <v>0</v>
      </c>
      <c r="E28" s="13" t="s">
        <v>25</v>
      </c>
      <c r="F28" s="9">
        <v>6636</v>
      </c>
    </row>
    <row r="29" spans="1:6" x14ac:dyDescent="0.2">
      <c r="A29" t="s">
        <v>90</v>
      </c>
      <c r="B29" t="s">
        <v>91</v>
      </c>
      <c r="C29" s="9">
        <v>6417273</v>
      </c>
      <c r="D29" s="9">
        <v>280519</v>
      </c>
      <c r="E29" s="13" t="s">
        <v>48</v>
      </c>
      <c r="F29" s="9">
        <v>6697792</v>
      </c>
    </row>
    <row r="30" spans="1:6" x14ac:dyDescent="0.2">
      <c r="A30" t="s">
        <v>92</v>
      </c>
      <c r="B30" t="s">
        <v>93</v>
      </c>
      <c r="C30" s="9">
        <v>3627531</v>
      </c>
      <c r="D30" s="9">
        <v>179664</v>
      </c>
      <c r="E30" s="13" t="s">
        <v>94</v>
      </c>
      <c r="F30" s="9">
        <v>3807195</v>
      </c>
    </row>
    <row r="31" spans="1:6" x14ac:dyDescent="0.2">
      <c r="C31" s="9"/>
      <c r="D31" s="9"/>
      <c r="E31" s="13"/>
      <c r="F31" s="9"/>
    </row>
  </sheetData>
  <mergeCells count="6">
    <mergeCell ref="A3:F3"/>
    <mergeCell ref="A4:F4"/>
    <mergeCell ref="A5:F5"/>
    <mergeCell ref="A1:C1"/>
    <mergeCell ref="A2:B2"/>
    <mergeCell ref="A8:F8"/>
  </mergeCells>
  <pageMargins left="0.75" right="0.75" top="1" bottom="1" header="0.5" footer="0.5"/>
  <pageSetup scale="91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B21" sqref="B21"/>
    </sheetView>
  </sheetViews>
  <sheetFormatPr defaultRowHeight="12.75" x14ac:dyDescent="0.2"/>
  <cols>
    <col min="1" max="1" width="8.140625" customWidth="1"/>
    <col min="2" max="2" width="57.140625" customWidth="1"/>
    <col min="3" max="3" width="13.85546875" customWidth="1"/>
    <col min="4" max="4" width="12.7109375" customWidth="1"/>
    <col min="5" max="5" width="12.85546875" customWidth="1"/>
    <col min="6" max="6" width="13.85546875" customWidth="1"/>
  </cols>
  <sheetData>
    <row r="1" spans="1:6" x14ac:dyDescent="0.2">
      <c r="A1" s="34"/>
      <c r="B1" s="34"/>
      <c r="C1" s="34"/>
    </row>
    <row r="2" spans="1:6" x14ac:dyDescent="0.2">
      <c r="A2" s="33" t="s">
        <v>107</v>
      </c>
      <c r="B2" s="33"/>
      <c r="C2" s="33"/>
      <c r="D2" s="33"/>
      <c r="E2" s="33"/>
      <c r="F2" s="33"/>
    </row>
    <row r="3" spans="1:6" x14ac:dyDescent="0.2">
      <c r="A3" s="33" t="s">
        <v>5</v>
      </c>
      <c r="B3" s="33"/>
      <c r="C3" s="33"/>
      <c r="D3" s="33"/>
      <c r="E3" s="33"/>
      <c r="F3" s="33"/>
    </row>
    <row r="4" spans="1:6" x14ac:dyDescent="0.2">
      <c r="A4" s="33" t="s">
        <v>109</v>
      </c>
      <c r="B4" s="33"/>
      <c r="C4" s="33"/>
      <c r="D4" s="33"/>
      <c r="E4" s="33"/>
      <c r="F4" s="33"/>
    </row>
    <row r="6" spans="1:6" ht="25.5" x14ac:dyDescent="0.2">
      <c r="A6" s="11" t="s">
        <v>34</v>
      </c>
      <c r="B6" s="11" t="s">
        <v>35</v>
      </c>
      <c r="C6" s="11" t="s">
        <v>6</v>
      </c>
      <c r="D6" s="11" t="s">
        <v>7</v>
      </c>
      <c r="E6" s="11" t="s">
        <v>8</v>
      </c>
      <c r="F6" s="11" t="s">
        <v>9</v>
      </c>
    </row>
    <row r="7" spans="1:6" x14ac:dyDescent="0.2">
      <c r="A7" s="35" t="s">
        <v>95</v>
      </c>
      <c r="B7" s="34"/>
      <c r="C7" s="34"/>
      <c r="D7" s="34"/>
      <c r="E7" s="34"/>
      <c r="F7" s="34"/>
    </row>
    <row r="8" spans="1:6" x14ac:dyDescent="0.2">
      <c r="A8" s="12" t="s">
        <v>96</v>
      </c>
      <c r="B8" s="12" t="s">
        <v>97</v>
      </c>
      <c r="C8" s="10">
        <v>1064290</v>
      </c>
      <c r="D8" s="10">
        <v>0</v>
      </c>
      <c r="E8" s="14" t="s">
        <v>25</v>
      </c>
      <c r="F8" s="10">
        <v>1064290</v>
      </c>
    </row>
    <row r="9" spans="1:6" x14ac:dyDescent="0.2">
      <c r="A9" t="s">
        <v>98</v>
      </c>
      <c r="B9" t="s">
        <v>99</v>
      </c>
      <c r="C9" s="9">
        <v>2500</v>
      </c>
      <c r="D9" s="9">
        <v>0</v>
      </c>
      <c r="E9" s="13" t="s">
        <v>25</v>
      </c>
      <c r="F9" s="9">
        <v>2500</v>
      </c>
    </row>
    <row r="10" spans="1:6" x14ac:dyDescent="0.2">
      <c r="A10" t="s">
        <v>100</v>
      </c>
      <c r="B10" t="s">
        <v>101</v>
      </c>
      <c r="C10" s="9">
        <v>1061790</v>
      </c>
      <c r="D10" s="9">
        <v>0</v>
      </c>
      <c r="E10" s="13" t="s">
        <v>25</v>
      </c>
      <c r="F10" s="9">
        <v>1061790</v>
      </c>
    </row>
    <row r="11" spans="1:6" x14ac:dyDescent="0.2">
      <c r="A11" s="12" t="s">
        <v>102</v>
      </c>
      <c r="B11" s="12" t="s">
        <v>103</v>
      </c>
      <c r="C11" s="10">
        <v>889700</v>
      </c>
      <c r="D11" s="10">
        <v>-339250</v>
      </c>
      <c r="E11" s="14" t="s">
        <v>27</v>
      </c>
      <c r="F11" s="10">
        <v>550450</v>
      </c>
    </row>
    <row r="12" spans="1:6" x14ac:dyDescent="0.2">
      <c r="A12" t="s">
        <v>104</v>
      </c>
      <c r="B12" t="s">
        <v>105</v>
      </c>
      <c r="C12" s="9">
        <v>889700</v>
      </c>
      <c r="D12" s="9">
        <v>-339250</v>
      </c>
      <c r="E12" s="13" t="s">
        <v>27</v>
      </c>
      <c r="F12" s="9">
        <v>550450</v>
      </c>
    </row>
  </sheetData>
  <mergeCells count="5">
    <mergeCell ref="A7:F7"/>
    <mergeCell ref="A2:F2"/>
    <mergeCell ref="A3:F3"/>
    <mergeCell ref="A4:F4"/>
    <mergeCell ref="A1:C1"/>
  </mergeCells>
  <pageMargins left="0.75" right="0.75" top="1" bottom="1" header="0.5" footer="0.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workbookViewId="0">
      <selection activeCell="F43" sqref="F43"/>
    </sheetView>
  </sheetViews>
  <sheetFormatPr defaultRowHeight="12.75" x14ac:dyDescent="0.2"/>
  <cols>
    <col min="1" max="1" width="10" customWidth="1"/>
    <col min="2" max="2" width="73.42578125" customWidth="1"/>
    <col min="3" max="3" width="13.85546875" customWidth="1"/>
    <col min="4" max="4" width="19" customWidth="1"/>
    <col min="5" max="5" width="12.85546875" customWidth="1"/>
    <col min="6" max="6" width="13.85546875" customWidth="1"/>
  </cols>
  <sheetData>
    <row r="1" spans="1:6" x14ac:dyDescent="0.2">
      <c r="A1" s="34"/>
      <c r="B1" s="34"/>
      <c r="C1" s="34"/>
    </row>
    <row r="2" spans="1:6" x14ac:dyDescent="0.2">
      <c r="A2" s="33" t="s">
        <v>107</v>
      </c>
      <c r="B2" s="33"/>
      <c r="C2" s="33"/>
      <c r="D2" s="33"/>
      <c r="E2" s="33"/>
      <c r="F2" s="33"/>
    </row>
    <row r="3" spans="1:6" x14ac:dyDescent="0.2">
      <c r="A3" s="33" t="s">
        <v>5</v>
      </c>
      <c r="B3" s="33"/>
      <c r="C3" s="33"/>
      <c r="D3" s="33"/>
      <c r="E3" s="33"/>
      <c r="F3" s="33"/>
    </row>
    <row r="4" spans="1:6" x14ac:dyDescent="0.2">
      <c r="A4" s="33" t="s">
        <v>497</v>
      </c>
      <c r="B4" s="33"/>
      <c r="C4" s="33"/>
      <c r="D4" s="33"/>
      <c r="E4" s="33"/>
      <c r="F4" s="33"/>
    </row>
    <row r="5" spans="1:6" x14ac:dyDescent="0.2">
      <c r="A5" s="34"/>
      <c r="B5" s="34"/>
      <c r="C5" s="13"/>
      <c r="D5" s="32"/>
    </row>
    <row r="6" spans="1:6" ht="25.5" x14ac:dyDescent="0.2">
      <c r="A6" s="3" t="s">
        <v>34</v>
      </c>
      <c r="B6" s="1" t="s">
        <v>495</v>
      </c>
      <c r="C6" s="1" t="s">
        <v>6</v>
      </c>
      <c r="D6" s="1" t="s">
        <v>153</v>
      </c>
      <c r="E6" s="3" t="s">
        <v>8</v>
      </c>
      <c r="F6" s="1" t="s">
        <v>9</v>
      </c>
    </row>
    <row r="7" spans="1:6" x14ac:dyDescent="0.2">
      <c r="A7" s="1" t="s">
        <v>494</v>
      </c>
      <c r="B7" s="1"/>
      <c r="C7" s="2">
        <v>25548034</v>
      </c>
      <c r="D7" s="2">
        <f>D8+D43</f>
        <v>1089188</v>
      </c>
      <c r="E7" s="2">
        <f>D7/C7*100</f>
        <v>4.2632947803341734</v>
      </c>
      <c r="F7" s="2">
        <f>C7+D7</f>
        <v>26637222</v>
      </c>
    </row>
    <row r="8" spans="1:6" x14ac:dyDescent="0.2">
      <c r="A8" s="1" t="s">
        <v>37</v>
      </c>
      <c r="B8" s="1" t="s">
        <v>38</v>
      </c>
      <c r="C8" s="2">
        <v>25257234</v>
      </c>
      <c r="D8" s="2">
        <v>1082413</v>
      </c>
      <c r="E8" s="2">
        <v>4.29</v>
      </c>
      <c r="F8" s="2">
        <v>26339647</v>
      </c>
    </row>
    <row r="9" spans="1:6" x14ac:dyDescent="0.2">
      <c r="A9" t="s">
        <v>39</v>
      </c>
      <c r="B9" t="s">
        <v>40</v>
      </c>
      <c r="C9" s="9">
        <v>8301183</v>
      </c>
      <c r="D9" s="9">
        <v>349000</v>
      </c>
      <c r="E9" s="9">
        <v>4.2</v>
      </c>
      <c r="F9" s="9">
        <v>8650183</v>
      </c>
    </row>
    <row r="10" spans="1:6" x14ac:dyDescent="0.2">
      <c r="A10" s="21" t="s">
        <v>160</v>
      </c>
      <c r="B10" s="21"/>
      <c r="C10" s="20">
        <v>8110900</v>
      </c>
      <c r="D10" s="20">
        <v>349000</v>
      </c>
      <c r="E10" s="20">
        <v>4.3</v>
      </c>
      <c r="F10" s="20">
        <v>8459900</v>
      </c>
    </row>
    <row r="11" spans="1:6" x14ac:dyDescent="0.2">
      <c r="A11" s="21" t="s">
        <v>188</v>
      </c>
      <c r="B11" s="21"/>
      <c r="C11" s="20">
        <v>124670</v>
      </c>
      <c r="D11" s="20">
        <v>0</v>
      </c>
      <c r="E11" s="20">
        <v>0</v>
      </c>
      <c r="F11" s="20">
        <v>124670</v>
      </c>
    </row>
    <row r="12" spans="1:6" x14ac:dyDescent="0.2">
      <c r="A12" s="21" t="s">
        <v>348</v>
      </c>
      <c r="B12" s="21"/>
      <c r="C12" s="20">
        <v>65613</v>
      </c>
      <c r="D12" s="20">
        <v>0</v>
      </c>
      <c r="E12" s="20">
        <v>0</v>
      </c>
      <c r="F12" s="20">
        <v>65613</v>
      </c>
    </row>
    <row r="13" spans="1:6" x14ac:dyDescent="0.2">
      <c r="A13" t="s">
        <v>42</v>
      </c>
      <c r="B13" t="s">
        <v>43</v>
      </c>
      <c r="C13" s="9">
        <v>13909849</v>
      </c>
      <c r="D13" s="9">
        <v>505779</v>
      </c>
      <c r="E13" s="9">
        <v>3.64</v>
      </c>
      <c r="F13" s="9">
        <v>14415628</v>
      </c>
    </row>
    <row r="14" spans="1:6" x14ac:dyDescent="0.2">
      <c r="A14" s="21" t="s">
        <v>160</v>
      </c>
      <c r="B14" s="21"/>
      <c r="C14" s="20">
        <v>1984800</v>
      </c>
      <c r="D14" s="20">
        <v>-169900</v>
      </c>
      <c r="E14" s="20">
        <v>-8.56</v>
      </c>
      <c r="F14" s="20">
        <v>1814900</v>
      </c>
    </row>
    <row r="15" spans="1:6" x14ac:dyDescent="0.2">
      <c r="A15" s="21" t="s">
        <v>188</v>
      </c>
      <c r="B15" s="21"/>
      <c r="C15" s="20">
        <v>587199</v>
      </c>
      <c r="D15" s="20">
        <v>0</v>
      </c>
      <c r="E15" s="20">
        <v>0</v>
      </c>
      <c r="F15" s="20">
        <v>587199</v>
      </c>
    </row>
    <row r="16" spans="1:6" x14ac:dyDescent="0.2">
      <c r="A16" s="21" t="s">
        <v>348</v>
      </c>
      <c r="B16" s="21"/>
      <c r="C16" s="20">
        <v>294816</v>
      </c>
      <c r="D16" s="20">
        <v>0</v>
      </c>
      <c r="E16" s="20">
        <v>0</v>
      </c>
      <c r="F16" s="20">
        <v>294816</v>
      </c>
    </row>
    <row r="17" spans="1:6" x14ac:dyDescent="0.2">
      <c r="A17" s="21" t="s">
        <v>290</v>
      </c>
      <c r="B17" s="21"/>
      <c r="C17" s="20">
        <v>5907288</v>
      </c>
      <c r="D17" s="20">
        <v>443310</v>
      </c>
      <c r="E17" s="20">
        <v>7.5</v>
      </c>
      <c r="F17" s="20">
        <v>6350598</v>
      </c>
    </row>
    <row r="18" spans="1:6" x14ac:dyDescent="0.2">
      <c r="A18" s="21" t="s">
        <v>206</v>
      </c>
      <c r="B18" s="21"/>
      <c r="C18" s="20">
        <v>330847</v>
      </c>
      <c r="D18" s="20">
        <v>-5510</v>
      </c>
      <c r="E18" s="20">
        <v>-1.67</v>
      </c>
      <c r="F18" s="20">
        <v>325337</v>
      </c>
    </row>
    <row r="19" spans="1:6" x14ac:dyDescent="0.2">
      <c r="A19" s="21" t="s">
        <v>176</v>
      </c>
      <c r="B19" s="21"/>
      <c r="C19" s="20">
        <v>4804899</v>
      </c>
      <c r="D19" s="20">
        <v>237879</v>
      </c>
      <c r="E19" s="20">
        <v>4.95</v>
      </c>
      <c r="F19" s="20">
        <v>5042778</v>
      </c>
    </row>
    <row r="20" spans="1:6" x14ac:dyDescent="0.2">
      <c r="A20" t="s">
        <v>45</v>
      </c>
      <c r="B20" t="s">
        <v>46</v>
      </c>
      <c r="C20" s="9">
        <v>338772</v>
      </c>
      <c r="D20" s="9">
        <v>11900</v>
      </c>
      <c r="E20" s="9">
        <v>3.51</v>
      </c>
      <c r="F20" s="9">
        <v>350672</v>
      </c>
    </row>
    <row r="21" spans="1:6" x14ac:dyDescent="0.2">
      <c r="A21" s="21" t="s">
        <v>160</v>
      </c>
      <c r="B21" s="21"/>
      <c r="C21" s="20">
        <v>224300</v>
      </c>
      <c r="D21" s="20">
        <v>11200</v>
      </c>
      <c r="E21" s="20">
        <v>4.99</v>
      </c>
      <c r="F21" s="20">
        <v>235500</v>
      </c>
    </row>
    <row r="22" spans="1:6" x14ac:dyDescent="0.2">
      <c r="A22" s="21" t="s">
        <v>185</v>
      </c>
      <c r="B22" s="21"/>
      <c r="C22" s="20">
        <v>142</v>
      </c>
      <c r="D22" s="20">
        <v>0</v>
      </c>
      <c r="E22" s="20">
        <v>0</v>
      </c>
      <c r="F22" s="20">
        <v>142</v>
      </c>
    </row>
    <row r="23" spans="1:6" x14ac:dyDescent="0.2">
      <c r="A23" s="21" t="s">
        <v>407</v>
      </c>
      <c r="B23" s="21"/>
      <c r="C23" s="20">
        <v>114300</v>
      </c>
      <c r="D23" s="20">
        <v>700</v>
      </c>
      <c r="E23" s="20">
        <v>0.61</v>
      </c>
      <c r="F23" s="20">
        <v>115000</v>
      </c>
    </row>
    <row r="24" spans="1:6" x14ac:dyDescent="0.2">
      <c r="A24" s="21" t="s">
        <v>183</v>
      </c>
      <c r="B24" s="21"/>
      <c r="C24" s="20">
        <v>30</v>
      </c>
      <c r="D24" s="20">
        <v>0</v>
      </c>
      <c r="E24" s="20">
        <v>0</v>
      </c>
      <c r="F24" s="20">
        <v>30</v>
      </c>
    </row>
    <row r="25" spans="1:6" x14ac:dyDescent="0.2">
      <c r="A25" t="s">
        <v>49</v>
      </c>
      <c r="B25" t="s">
        <v>50</v>
      </c>
      <c r="C25" s="9">
        <v>2091194</v>
      </c>
      <c r="D25" s="9">
        <v>50204</v>
      </c>
      <c r="E25" s="9">
        <v>2.4</v>
      </c>
      <c r="F25" s="9">
        <v>2141398</v>
      </c>
    </row>
    <row r="26" spans="1:6" x14ac:dyDescent="0.2">
      <c r="A26" s="21" t="s">
        <v>160</v>
      </c>
      <c r="B26" s="21"/>
      <c r="C26" s="20">
        <v>16200</v>
      </c>
      <c r="D26" s="20">
        <v>1000</v>
      </c>
      <c r="E26" s="20">
        <v>6.17</v>
      </c>
      <c r="F26" s="20">
        <v>17200</v>
      </c>
    </row>
    <row r="27" spans="1:6" x14ac:dyDescent="0.2">
      <c r="A27" s="21" t="s">
        <v>407</v>
      </c>
      <c r="B27" s="21"/>
      <c r="C27" s="20">
        <v>1528000</v>
      </c>
      <c r="D27" s="20">
        <v>42600</v>
      </c>
      <c r="E27" s="20">
        <v>2.79</v>
      </c>
      <c r="F27" s="20">
        <v>1570600</v>
      </c>
    </row>
    <row r="28" spans="1:6" x14ac:dyDescent="0.2">
      <c r="A28" s="21" t="s">
        <v>208</v>
      </c>
      <c r="B28" s="21"/>
      <c r="C28" s="20">
        <v>447834</v>
      </c>
      <c r="D28" s="20">
        <v>6520</v>
      </c>
      <c r="E28" s="20">
        <v>1.46</v>
      </c>
      <c r="F28" s="20">
        <v>454354</v>
      </c>
    </row>
    <row r="29" spans="1:6" x14ac:dyDescent="0.2">
      <c r="A29" s="21" t="s">
        <v>183</v>
      </c>
      <c r="B29" s="21"/>
      <c r="C29" s="20">
        <v>99160</v>
      </c>
      <c r="D29" s="20">
        <v>84</v>
      </c>
      <c r="E29" s="20">
        <v>0.08</v>
      </c>
      <c r="F29" s="20">
        <v>99244</v>
      </c>
    </row>
    <row r="30" spans="1:6" x14ac:dyDescent="0.2">
      <c r="A30" t="s">
        <v>52</v>
      </c>
      <c r="B30" t="s">
        <v>53</v>
      </c>
      <c r="C30" s="9">
        <v>570720</v>
      </c>
      <c r="D30" s="9">
        <v>-106590</v>
      </c>
      <c r="E30" s="9">
        <v>-18.68</v>
      </c>
      <c r="F30" s="9">
        <v>464130</v>
      </c>
    </row>
    <row r="31" spans="1:6" x14ac:dyDescent="0.2">
      <c r="A31" s="21" t="s">
        <v>160</v>
      </c>
      <c r="B31" s="21"/>
      <c r="C31" s="20">
        <v>79500</v>
      </c>
      <c r="D31" s="20">
        <v>6300</v>
      </c>
      <c r="E31" s="20">
        <v>7.92</v>
      </c>
      <c r="F31" s="20">
        <v>85800</v>
      </c>
    </row>
    <row r="32" spans="1:6" x14ac:dyDescent="0.2">
      <c r="A32" s="21" t="s">
        <v>213</v>
      </c>
      <c r="B32" s="21"/>
      <c r="C32" s="20">
        <v>65540</v>
      </c>
      <c r="D32" s="20">
        <v>3520</v>
      </c>
      <c r="E32" s="20">
        <v>5.37</v>
      </c>
      <c r="F32" s="20">
        <v>69060</v>
      </c>
    </row>
    <row r="33" spans="1:6" x14ac:dyDescent="0.2">
      <c r="A33" s="21" t="s">
        <v>185</v>
      </c>
      <c r="B33" s="21"/>
      <c r="C33" s="20">
        <v>12189</v>
      </c>
      <c r="D33" s="20">
        <v>7200</v>
      </c>
      <c r="E33" s="20">
        <v>59.07</v>
      </c>
      <c r="F33" s="20">
        <v>19389</v>
      </c>
    </row>
    <row r="34" spans="1:6" x14ac:dyDescent="0.2">
      <c r="A34" s="21" t="s">
        <v>323</v>
      </c>
      <c r="B34" s="21"/>
      <c r="C34" s="20">
        <v>391060</v>
      </c>
      <c r="D34" s="20">
        <v>-123710</v>
      </c>
      <c r="E34" s="20">
        <v>-31.63</v>
      </c>
      <c r="F34" s="20">
        <v>267350</v>
      </c>
    </row>
    <row r="35" spans="1:6" x14ac:dyDescent="0.2">
      <c r="A35" s="21" t="s">
        <v>210</v>
      </c>
      <c r="B35" s="21"/>
      <c r="C35" s="20">
        <v>11077</v>
      </c>
      <c r="D35" s="20">
        <v>-400</v>
      </c>
      <c r="E35" s="20">
        <v>-3.61</v>
      </c>
      <c r="F35" s="20">
        <v>10677</v>
      </c>
    </row>
    <row r="36" spans="1:6" x14ac:dyDescent="0.2">
      <c r="A36" s="21" t="s">
        <v>180</v>
      </c>
      <c r="B36" s="21"/>
      <c r="C36" s="20">
        <v>11354</v>
      </c>
      <c r="D36" s="20">
        <v>500</v>
      </c>
      <c r="E36" s="20">
        <v>4.4000000000000004</v>
      </c>
      <c r="F36" s="20">
        <v>11854</v>
      </c>
    </row>
    <row r="37" spans="1:6" x14ac:dyDescent="0.2">
      <c r="A37" t="s">
        <v>55</v>
      </c>
      <c r="B37" t="s">
        <v>56</v>
      </c>
      <c r="C37" s="9">
        <v>45516</v>
      </c>
      <c r="D37" s="9">
        <v>272120</v>
      </c>
      <c r="E37" s="9">
        <v>597.86</v>
      </c>
      <c r="F37" s="9">
        <v>317636</v>
      </c>
    </row>
    <row r="38" spans="1:6" x14ac:dyDescent="0.2">
      <c r="A38" s="21" t="s">
        <v>160</v>
      </c>
      <c r="B38" s="21"/>
      <c r="C38" s="20">
        <v>39500</v>
      </c>
      <c r="D38" s="20">
        <v>272000</v>
      </c>
      <c r="E38" s="20">
        <v>688.61</v>
      </c>
      <c r="F38" s="20">
        <v>311500</v>
      </c>
    </row>
    <row r="39" spans="1:6" x14ac:dyDescent="0.2">
      <c r="A39" s="21" t="s">
        <v>213</v>
      </c>
      <c r="B39" s="21"/>
      <c r="C39" s="20">
        <v>30</v>
      </c>
      <c r="D39" s="20">
        <v>120</v>
      </c>
      <c r="E39" s="20">
        <v>400</v>
      </c>
      <c r="F39" s="20">
        <v>150</v>
      </c>
    </row>
    <row r="40" spans="1:6" x14ac:dyDescent="0.2">
      <c r="A40" s="21" t="s">
        <v>185</v>
      </c>
      <c r="B40" s="21"/>
      <c r="C40" s="20">
        <v>2700</v>
      </c>
      <c r="D40" s="20">
        <v>0</v>
      </c>
      <c r="E40" s="20">
        <v>0</v>
      </c>
      <c r="F40" s="20">
        <v>2700</v>
      </c>
    </row>
    <row r="41" spans="1:6" x14ac:dyDescent="0.2">
      <c r="A41" s="21" t="s">
        <v>208</v>
      </c>
      <c r="B41" s="21"/>
      <c r="C41" s="20">
        <v>1526</v>
      </c>
      <c r="D41" s="20">
        <v>0</v>
      </c>
      <c r="E41" s="20">
        <v>0</v>
      </c>
      <c r="F41" s="20">
        <v>1526</v>
      </c>
    </row>
    <row r="42" spans="1:6" x14ac:dyDescent="0.2">
      <c r="A42" s="21" t="s">
        <v>183</v>
      </c>
      <c r="B42" s="21"/>
      <c r="C42" s="20">
        <v>1760</v>
      </c>
      <c r="D42" s="20">
        <v>0</v>
      </c>
      <c r="E42" s="20">
        <v>0</v>
      </c>
      <c r="F42" s="20">
        <v>1760</v>
      </c>
    </row>
    <row r="43" spans="1:6" x14ac:dyDescent="0.2">
      <c r="A43" s="1" t="s">
        <v>58</v>
      </c>
      <c r="B43" s="1" t="s">
        <v>59</v>
      </c>
      <c r="C43" s="2">
        <v>290800</v>
      </c>
      <c r="D43" s="2">
        <v>6775</v>
      </c>
      <c r="E43" s="2">
        <v>2.33</v>
      </c>
      <c r="F43" s="2">
        <v>297575</v>
      </c>
    </row>
    <row r="44" spans="1:6" x14ac:dyDescent="0.2">
      <c r="A44" t="s">
        <v>60</v>
      </c>
      <c r="B44" t="s">
        <v>61</v>
      </c>
      <c r="C44" s="9">
        <v>109990</v>
      </c>
      <c r="D44" s="9">
        <v>0</v>
      </c>
      <c r="E44" s="9">
        <v>0</v>
      </c>
      <c r="F44" s="9">
        <v>109990</v>
      </c>
    </row>
    <row r="45" spans="1:6" x14ac:dyDescent="0.2">
      <c r="A45" s="21" t="s">
        <v>157</v>
      </c>
      <c r="B45" s="21"/>
      <c r="C45" s="20">
        <v>109990</v>
      </c>
      <c r="D45" s="20">
        <v>0</v>
      </c>
      <c r="E45" s="20">
        <v>0</v>
      </c>
      <c r="F45" s="20">
        <v>109990</v>
      </c>
    </row>
    <row r="46" spans="1:6" x14ac:dyDescent="0.2">
      <c r="A46" t="s">
        <v>62</v>
      </c>
      <c r="B46" t="s">
        <v>63</v>
      </c>
      <c r="C46" s="9">
        <v>180810</v>
      </c>
      <c r="D46" s="9">
        <v>6775</v>
      </c>
      <c r="E46" s="9">
        <v>3.75</v>
      </c>
      <c r="F46" s="9">
        <v>187585</v>
      </c>
    </row>
    <row r="47" spans="1:6" x14ac:dyDescent="0.2">
      <c r="A47" s="21" t="s">
        <v>157</v>
      </c>
      <c r="B47" s="21"/>
      <c r="C47" s="20">
        <v>179480</v>
      </c>
      <c r="D47" s="20">
        <v>0</v>
      </c>
      <c r="E47" s="20">
        <v>0</v>
      </c>
      <c r="F47" s="20">
        <v>179480</v>
      </c>
    </row>
    <row r="48" spans="1:6" x14ac:dyDescent="0.2">
      <c r="A48" s="21" t="s">
        <v>344</v>
      </c>
      <c r="B48" s="21"/>
      <c r="C48" s="20">
        <v>1330</v>
      </c>
      <c r="D48" s="20">
        <v>6775</v>
      </c>
      <c r="E48" s="20">
        <v>509.4</v>
      </c>
      <c r="F48" s="20">
        <v>8105</v>
      </c>
    </row>
    <row r="49" spans="1:6" x14ac:dyDescent="0.2">
      <c r="A49" s="1" t="s">
        <v>496</v>
      </c>
      <c r="B49" s="1"/>
      <c r="C49" s="2">
        <f>C50+C128</f>
        <v>28953744</v>
      </c>
      <c r="D49" s="2">
        <f>D50+D128</f>
        <v>1426111</v>
      </c>
      <c r="E49" s="2">
        <f>D49/C49*100</f>
        <v>4.9254804490914887</v>
      </c>
      <c r="F49" s="2">
        <f>C49+D49</f>
        <v>30379855</v>
      </c>
    </row>
    <row r="50" spans="1:6" x14ac:dyDescent="0.2">
      <c r="A50" s="1" t="s">
        <v>65</v>
      </c>
      <c r="B50" s="1" t="s">
        <v>16</v>
      </c>
      <c r="C50" s="2">
        <v>18902304</v>
      </c>
      <c r="D50" s="2">
        <v>965928</v>
      </c>
      <c r="E50" s="2">
        <v>5.1100000000000003</v>
      </c>
      <c r="F50" s="2">
        <v>19868232</v>
      </c>
    </row>
    <row r="51" spans="1:6" x14ac:dyDescent="0.2">
      <c r="A51" t="s">
        <v>66</v>
      </c>
      <c r="B51" t="s">
        <v>67</v>
      </c>
      <c r="C51" s="9">
        <v>8836127</v>
      </c>
      <c r="D51" s="9">
        <v>140348</v>
      </c>
      <c r="E51" s="9">
        <v>1.59</v>
      </c>
      <c r="F51" s="9">
        <v>8976475</v>
      </c>
    </row>
    <row r="52" spans="1:6" x14ac:dyDescent="0.2">
      <c r="A52" s="21" t="s">
        <v>160</v>
      </c>
      <c r="B52" s="21"/>
      <c r="C52" s="20">
        <v>3494558</v>
      </c>
      <c r="D52" s="20">
        <v>216363</v>
      </c>
      <c r="E52" s="20">
        <v>6.19</v>
      </c>
      <c r="F52" s="20">
        <v>3710921</v>
      </c>
    </row>
    <row r="53" spans="1:6" x14ac:dyDescent="0.2">
      <c r="A53" s="21" t="s">
        <v>348</v>
      </c>
      <c r="B53" s="21"/>
      <c r="C53" s="20">
        <v>322849</v>
      </c>
      <c r="D53" s="20">
        <v>0</v>
      </c>
      <c r="E53" s="20">
        <v>0</v>
      </c>
      <c r="F53" s="20">
        <v>322849</v>
      </c>
    </row>
    <row r="54" spans="1:6" x14ac:dyDescent="0.2">
      <c r="A54" s="21" t="s">
        <v>213</v>
      </c>
      <c r="B54" s="21"/>
      <c r="C54" s="20">
        <v>11876</v>
      </c>
      <c r="D54" s="20">
        <v>0</v>
      </c>
      <c r="E54" s="20">
        <v>0</v>
      </c>
      <c r="F54" s="20">
        <v>11876</v>
      </c>
    </row>
    <row r="55" spans="1:6" x14ac:dyDescent="0.2">
      <c r="A55" s="21" t="s">
        <v>223</v>
      </c>
      <c r="B55" s="21"/>
      <c r="C55" s="20">
        <v>12000</v>
      </c>
      <c r="D55" s="20">
        <v>0</v>
      </c>
      <c r="E55" s="20">
        <v>0</v>
      </c>
      <c r="F55" s="20">
        <v>12000</v>
      </c>
    </row>
    <row r="56" spans="1:6" x14ac:dyDescent="0.2">
      <c r="A56" s="21" t="s">
        <v>185</v>
      </c>
      <c r="B56" s="21"/>
      <c r="C56" s="20">
        <v>1663</v>
      </c>
      <c r="D56" s="20">
        <v>1110</v>
      </c>
      <c r="E56" s="20">
        <v>66.75</v>
      </c>
      <c r="F56" s="20">
        <v>2773</v>
      </c>
    </row>
    <row r="57" spans="1:6" x14ac:dyDescent="0.2">
      <c r="A57" s="21" t="s">
        <v>184</v>
      </c>
      <c r="B57" s="21"/>
      <c r="C57" s="20">
        <v>1418</v>
      </c>
      <c r="D57" s="20">
        <v>265</v>
      </c>
      <c r="E57" s="20">
        <v>18.690000000000001</v>
      </c>
      <c r="F57" s="20">
        <v>1683</v>
      </c>
    </row>
    <row r="58" spans="1:6" x14ac:dyDescent="0.2">
      <c r="A58" s="21" t="s">
        <v>208</v>
      </c>
      <c r="B58" s="21"/>
      <c r="C58" s="20">
        <v>147582</v>
      </c>
      <c r="D58" s="20">
        <v>-13430</v>
      </c>
      <c r="E58" s="20">
        <v>-9.1</v>
      </c>
      <c r="F58" s="20">
        <v>134152</v>
      </c>
    </row>
    <row r="59" spans="1:6" x14ac:dyDescent="0.2">
      <c r="A59" s="21" t="s">
        <v>290</v>
      </c>
      <c r="B59" s="21"/>
      <c r="C59" s="20">
        <v>678890</v>
      </c>
      <c r="D59" s="20">
        <v>-312540</v>
      </c>
      <c r="E59" s="20">
        <v>-46.04</v>
      </c>
      <c r="F59" s="20">
        <v>366350</v>
      </c>
    </row>
    <row r="60" spans="1:6" x14ac:dyDescent="0.2">
      <c r="A60" s="21" t="s">
        <v>206</v>
      </c>
      <c r="B60" s="21"/>
      <c r="C60" s="20">
        <v>133776</v>
      </c>
      <c r="D60" s="20">
        <v>-13597</v>
      </c>
      <c r="E60" s="20">
        <v>-10.16</v>
      </c>
      <c r="F60" s="20">
        <v>120179</v>
      </c>
    </row>
    <row r="61" spans="1:6" x14ac:dyDescent="0.2">
      <c r="A61" s="21" t="s">
        <v>176</v>
      </c>
      <c r="B61" s="21"/>
      <c r="C61" s="20">
        <v>3967251</v>
      </c>
      <c r="D61" s="20">
        <v>264440</v>
      </c>
      <c r="E61" s="20">
        <v>6.67</v>
      </c>
      <c r="F61" s="20">
        <v>4231691</v>
      </c>
    </row>
    <row r="62" spans="1:6" x14ac:dyDescent="0.2">
      <c r="A62" s="21" t="s">
        <v>211</v>
      </c>
      <c r="B62" s="21"/>
      <c r="C62" s="20">
        <v>22257</v>
      </c>
      <c r="D62" s="20">
        <v>100</v>
      </c>
      <c r="E62" s="20">
        <v>0.45</v>
      </c>
      <c r="F62" s="20">
        <v>22357</v>
      </c>
    </row>
    <row r="63" spans="1:6" x14ac:dyDescent="0.2">
      <c r="A63" s="21" t="s">
        <v>358</v>
      </c>
      <c r="B63" s="21"/>
      <c r="C63" s="20">
        <v>28416</v>
      </c>
      <c r="D63" s="20">
        <v>-2296</v>
      </c>
      <c r="E63" s="20">
        <v>-8.08</v>
      </c>
      <c r="F63" s="20">
        <v>26120</v>
      </c>
    </row>
    <row r="64" spans="1:6" x14ac:dyDescent="0.2">
      <c r="A64" s="21" t="s">
        <v>181</v>
      </c>
      <c r="B64" s="21"/>
      <c r="C64" s="20">
        <v>11912</v>
      </c>
      <c r="D64" s="20">
        <v>-67</v>
      </c>
      <c r="E64" s="20">
        <v>-0.56000000000000005</v>
      </c>
      <c r="F64" s="20">
        <v>11845</v>
      </c>
    </row>
    <row r="65" spans="1:6" x14ac:dyDescent="0.2">
      <c r="A65" s="21" t="s">
        <v>210</v>
      </c>
      <c r="B65" s="21"/>
      <c r="C65" s="20">
        <v>1179</v>
      </c>
      <c r="D65" s="20">
        <v>0</v>
      </c>
      <c r="E65" s="20">
        <v>0</v>
      </c>
      <c r="F65" s="20">
        <v>1179</v>
      </c>
    </row>
    <row r="66" spans="1:6" x14ac:dyDescent="0.2">
      <c r="A66" s="21" t="s">
        <v>180</v>
      </c>
      <c r="B66" s="21"/>
      <c r="C66" s="20">
        <v>500</v>
      </c>
      <c r="D66" s="20">
        <v>0</v>
      </c>
      <c r="E66" s="20">
        <v>0</v>
      </c>
      <c r="F66" s="20">
        <v>500</v>
      </c>
    </row>
    <row r="67" spans="1:6" x14ac:dyDescent="0.2">
      <c r="A67" t="s">
        <v>70</v>
      </c>
      <c r="B67" t="s">
        <v>71</v>
      </c>
      <c r="C67" s="9">
        <v>6306015</v>
      </c>
      <c r="D67" s="9">
        <v>597829</v>
      </c>
      <c r="E67" s="9">
        <v>9.48</v>
      </c>
      <c r="F67" s="9">
        <v>6903844</v>
      </c>
    </row>
    <row r="68" spans="1:6" x14ac:dyDescent="0.2">
      <c r="A68" s="21" t="s">
        <v>160</v>
      </c>
      <c r="B68" s="21"/>
      <c r="C68" s="20">
        <v>1833546</v>
      </c>
      <c r="D68" s="20">
        <v>386512</v>
      </c>
      <c r="E68" s="20">
        <v>21.08</v>
      </c>
      <c r="F68" s="20">
        <v>2220058</v>
      </c>
    </row>
    <row r="69" spans="1:6" x14ac:dyDescent="0.2">
      <c r="A69" s="21" t="s">
        <v>188</v>
      </c>
      <c r="B69" s="21"/>
      <c r="C69" s="20">
        <v>561219</v>
      </c>
      <c r="D69" s="20">
        <v>-15310</v>
      </c>
      <c r="E69" s="20">
        <v>-2.73</v>
      </c>
      <c r="F69" s="20">
        <v>545909</v>
      </c>
    </row>
    <row r="70" spans="1:6" x14ac:dyDescent="0.2">
      <c r="A70" s="21" t="s">
        <v>356</v>
      </c>
      <c r="B70" s="21"/>
      <c r="C70" s="20">
        <v>393098</v>
      </c>
      <c r="D70" s="20">
        <v>-6250</v>
      </c>
      <c r="E70" s="20">
        <v>-1.59</v>
      </c>
      <c r="F70" s="20">
        <v>386848</v>
      </c>
    </row>
    <row r="71" spans="1:6" x14ac:dyDescent="0.2">
      <c r="A71" s="21" t="s">
        <v>348</v>
      </c>
      <c r="B71" s="21"/>
      <c r="C71" s="20">
        <v>35678</v>
      </c>
      <c r="D71" s="20">
        <v>0</v>
      </c>
      <c r="E71" s="20">
        <v>0</v>
      </c>
      <c r="F71" s="20">
        <v>35678</v>
      </c>
    </row>
    <row r="72" spans="1:6" x14ac:dyDescent="0.2">
      <c r="A72" s="21" t="s">
        <v>213</v>
      </c>
      <c r="B72" s="21"/>
      <c r="C72" s="20">
        <v>48255</v>
      </c>
      <c r="D72" s="20">
        <v>640</v>
      </c>
      <c r="E72" s="20">
        <v>1.33</v>
      </c>
      <c r="F72" s="20">
        <v>48895</v>
      </c>
    </row>
    <row r="73" spans="1:6" x14ac:dyDescent="0.2">
      <c r="A73" s="21" t="s">
        <v>223</v>
      </c>
      <c r="B73" s="21"/>
      <c r="C73" s="20">
        <v>13562</v>
      </c>
      <c r="D73" s="20">
        <v>0</v>
      </c>
      <c r="E73" s="20">
        <v>0</v>
      </c>
      <c r="F73" s="20">
        <v>13562</v>
      </c>
    </row>
    <row r="74" spans="1:6" x14ac:dyDescent="0.2">
      <c r="A74" s="21" t="s">
        <v>185</v>
      </c>
      <c r="B74" s="21"/>
      <c r="C74" s="20">
        <v>12108</v>
      </c>
      <c r="D74" s="20">
        <v>4679</v>
      </c>
      <c r="E74" s="20">
        <v>38.64</v>
      </c>
      <c r="F74" s="20">
        <v>16787</v>
      </c>
    </row>
    <row r="75" spans="1:6" x14ac:dyDescent="0.2">
      <c r="A75" s="21" t="s">
        <v>184</v>
      </c>
      <c r="B75" s="21"/>
      <c r="C75" s="20">
        <v>5724</v>
      </c>
      <c r="D75" s="20">
        <v>-265</v>
      </c>
      <c r="E75" s="20">
        <v>-4.63</v>
      </c>
      <c r="F75" s="20">
        <v>5459</v>
      </c>
    </row>
    <row r="76" spans="1:6" x14ac:dyDescent="0.2">
      <c r="A76" s="21" t="s">
        <v>407</v>
      </c>
      <c r="B76" s="21"/>
      <c r="C76" s="20">
        <v>894887</v>
      </c>
      <c r="D76" s="20">
        <v>104857</v>
      </c>
      <c r="E76" s="20">
        <v>11.72</v>
      </c>
      <c r="F76" s="20">
        <v>999744</v>
      </c>
    </row>
    <row r="77" spans="1:6" x14ac:dyDescent="0.2">
      <c r="A77" s="21" t="s">
        <v>208</v>
      </c>
      <c r="B77" s="21"/>
      <c r="C77" s="20">
        <v>297279</v>
      </c>
      <c r="D77" s="20">
        <v>17952</v>
      </c>
      <c r="E77" s="20">
        <v>6.04</v>
      </c>
      <c r="F77" s="20">
        <v>315231</v>
      </c>
    </row>
    <row r="78" spans="1:6" x14ac:dyDescent="0.2">
      <c r="A78" s="21" t="s">
        <v>212</v>
      </c>
      <c r="B78" s="21"/>
      <c r="C78" s="20">
        <v>23142</v>
      </c>
      <c r="D78" s="20">
        <v>0</v>
      </c>
      <c r="E78" s="20">
        <v>0</v>
      </c>
      <c r="F78" s="20">
        <v>23142</v>
      </c>
    </row>
    <row r="79" spans="1:6" x14ac:dyDescent="0.2">
      <c r="A79" s="21" t="s">
        <v>183</v>
      </c>
      <c r="B79" s="21"/>
      <c r="C79" s="20">
        <v>100690</v>
      </c>
      <c r="D79" s="20">
        <v>84</v>
      </c>
      <c r="E79" s="20">
        <v>0.08</v>
      </c>
      <c r="F79" s="20">
        <v>100774</v>
      </c>
    </row>
    <row r="80" spans="1:6" x14ac:dyDescent="0.2">
      <c r="A80" s="21" t="s">
        <v>393</v>
      </c>
      <c r="B80" s="21"/>
      <c r="C80" s="20">
        <v>207346</v>
      </c>
      <c r="D80" s="20">
        <v>0</v>
      </c>
      <c r="E80" s="20">
        <v>0</v>
      </c>
      <c r="F80" s="20">
        <v>207346</v>
      </c>
    </row>
    <row r="81" spans="1:6" x14ac:dyDescent="0.2">
      <c r="A81" s="21" t="s">
        <v>182</v>
      </c>
      <c r="B81" s="21"/>
      <c r="C81" s="20">
        <v>27137</v>
      </c>
      <c r="D81" s="20">
        <v>0</v>
      </c>
      <c r="E81" s="20">
        <v>0</v>
      </c>
      <c r="F81" s="20">
        <v>27137</v>
      </c>
    </row>
    <row r="82" spans="1:6" x14ac:dyDescent="0.2">
      <c r="A82" s="21" t="s">
        <v>290</v>
      </c>
      <c r="B82" s="21"/>
      <c r="C82" s="20">
        <v>819047</v>
      </c>
      <c r="D82" s="20">
        <v>129616</v>
      </c>
      <c r="E82" s="20">
        <v>15.83</v>
      </c>
      <c r="F82" s="20">
        <v>948663</v>
      </c>
    </row>
    <row r="83" spans="1:6" x14ac:dyDescent="0.2">
      <c r="A83" s="21" t="s">
        <v>206</v>
      </c>
      <c r="B83" s="21"/>
      <c r="C83" s="20">
        <v>115792</v>
      </c>
      <c r="D83" s="20">
        <v>6427</v>
      </c>
      <c r="E83" s="20">
        <v>5.55</v>
      </c>
      <c r="F83" s="20">
        <v>122219</v>
      </c>
    </row>
    <row r="84" spans="1:6" x14ac:dyDescent="0.2">
      <c r="A84" s="21" t="s">
        <v>176</v>
      </c>
      <c r="B84" s="21"/>
      <c r="C84" s="20">
        <v>668904</v>
      </c>
      <c r="D84" s="20">
        <v>-33249</v>
      </c>
      <c r="E84" s="20">
        <v>-4.97</v>
      </c>
      <c r="F84" s="20">
        <v>635655</v>
      </c>
    </row>
    <row r="85" spans="1:6" x14ac:dyDescent="0.2">
      <c r="A85" s="21" t="s">
        <v>211</v>
      </c>
      <c r="B85" s="21"/>
      <c r="C85" s="20">
        <v>706</v>
      </c>
      <c r="D85" s="20">
        <v>-100</v>
      </c>
      <c r="E85" s="20">
        <v>-14.16</v>
      </c>
      <c r="F85" s="20">
        <v>606</v>
      </c>
    </row>
    <row r="86" spans="1:6" x14ac:dyDescent="0.2">
      <c r="A86" s="21" t="s">
        <v>358</v>
      </c>
      <c r="B86" s="21"/>
      <c r="C86" s="20">
        <v>154468</v>
      </c>
      <c r="D86" s="20">
        <v>36</v>
      </c>
      <c r="E86" s="20">
        <v>0.02</v>
      </c>
      <c r="F86" s="20">
        <v>154504</v>
      </c>
    </row>
    <row r="87" spans="1:6" x14ac:dyDescent="0.2">
      <c r="A87" s="21" t="s">
        <v>181</v>
      </c>
      <c r="B87" s="21"/>
      <c r="C87" s="20">
        <v>13905</v>
      </c>
      <c r="D87" s="20">
        <v>0</v>
      </c>
      <c r="E87" s="20">
        <v>0</v>
      </c>
      <c r="F87" s="20">
        <v>13905</v>
      </c>
    </row>
    <row r="88" spans="1:6" x14ac:dyDescent="0.2">
      <c r="A88" s="21" t="s">
        <v>323</v>
      </c>
      <c r="B88" s="21"/>
      <c r="C88" s="20">
        <v>66800</v>
      </c>
      <c r="D88" s="20">
        <v>3200</v>
      </c>
      <c r="E88" s="20">
        <v>4.79</v>
      </c>
      <c r="F88" s="20">
        <v>70000</v>
      </c>
    </row>
    <row r="89" spans="1:6" x14ac:dyDescent="0.2">
      <c r="A89" s="21" t="s">
        <v>210</v>
      </c>
      <c r="B89" s="21"/>
      <c r="C89" s="20">
        <v>3154</v>
      </c>
      <c r="D89" s="20">
        <v>-1500</v>
      </c>
      <c r="E89" s="20">
        <v>-47.56</v>
      </c>
      <c r="F89" s="20">
        <v>1654</v>
      </c>
    </row>
    <row r="90" spans="1:6" x14ac:dyDescent="0.2">
      <c r="A90" s="21" t="s">
        <v>244</v>
      </c>
      <c r="B90" s="21"/>
      <c r="C90" s="20">
        <v>374</v>
      </c>
      <c r="D90" s="20">
        <v>0</v>
      </c>
      <c r="E90" s="20">
        <v>0</v>
      </c>
      <c r="F90" s="20">
        <v>374</v>
      </c>
    </row>
    <row r="91" spans="1:6" x14ac:dyDescent="0.2">
      <c r="A91" s="21" t="s">
        <v>180</v>
      </c>
      <c r="B91" s="21"/>
      <c r="C91" s="20">
        <v>5345</v>
      </c>
      <c r="D91" s="20">
        <v>500</v>
      </c>
      <c r="E91" s="20">
        <v>9.35</v>
      </c>
      <c r="F91" s="20">
        <v>5845</v>
      </c>
    </row>
    <row r="92" spans="1:6" x14ac:dyDescent="0.2">
      <c r="A92" s="21" t="s">
        <v>179</v>
      </c>
      <c r="B92" s="21"/>
      <c r="C92" s="20">
        <v>3849</v>
      </c>
      <c r="D92" s="20">
        <v>0</v>
      </c>
      <c r="E92" s="20">
        <v>0</v>
      </c>
      <c r="F92" s="20">
        <v>3849</v>
      </c>
    </row>
    <row r="93" spans="1:6" x14ac:dyDescent="0.2">
      <c r="A93" t="s">
        <v>75</v>
      </c>
      <c r="B93" t="s">
        <v>76</v>
      </c>
      <c r="C93" s="9">
        <v>119771</v>
      </c>
      <c r="D93" s="9">
        <v>-424</v>
      </c>
      <c r="E93" s="9">
        <v>-0.35</v>
      </c>
      <c r="F93" s="9">
        <v>119347</v>
      </c>
    </row>
    <row r="94" spans="1:6" x14ac:dyDescent="0.2">
      <c r="A94" s="21" t="s">
        <v>160</v>
      </c>
      <c r="B94" s="21"/>
      <c r="C94" s="20">
        <v>115308</v>
      </c>
      <c r="D94" s="20">
        <v>-340</v>
      </c>
      <c r="E94" s="20">
        <v>-0.28999999999999998</v>
      </c>
      <c r="F94" s="20">
        <v>114968</v>
      </c>
    </row>
    <row r="95" spans="1:6" x14ac:dyDescent="0.2">
      <c r="A95" s="21" t="s">
        <v>188</v>
      </c>
      <c r="B95" s="21"/>
      <c r="C95" s="20">
        <v>3950</v>
      </c>
      <c r="D95" s="20">
        <v>-90</v>
      </c>
      <c r="E95" s="20">
        <v>-2.2799999999999998</v>
      </c>
      <c r="F95" s="20">
        <v>3860</v>
      </c>
    </row>
    <row r="96" spans="1:6" x14ac:dyDescent="0.2">
      <c r="A96" s="21" t="s">
        <v>185</v>
      </c>
      <c r="B96" s="21"/>
      <c r="C96" s="20">
        <v>0</v>
      </c>
      <c r="D96" s="20">
        <v>8</v>
      </c>
      <c r="E96" s="20">
        <v>100</v>
      </c>
      <c r="F96" s="20">
        <v>8</v>
      </c>
    </row>
    <row r="97" spans="1:6" x14ac:dyDescent="0.2">
      <c r="A97" s="21" t="s">
        <v>208</v>
      </c>
      <c r="B97" s="21"/>
      <c r="C97" s="20">
        <v>187</v>
      </c>
      <c r="D97" s="20">
        <v>-2</v>
      </c>
      <c r="E97" s="20">
        <v>-1.07</v>
      </c>
      <c r="F97" s="20">
        <v>185</v>
      </c>
    </row>
    <row r="98" spans="1:6" x14ac:dyDescent="0.2">
      <c r="A98" s="21" t="s">
        <v>176</v>
      </c>
      <c r="B98" s="21"/>
      <c r="C98" s="20">
        <v>260</v>
      </c>
      <c r="D98" s="20">
        <v>0</v>
      </c>
      <c r="E98" s="20">
        <v>0</v>
      </c>
      <c r="F98" s="20">
        <v>260</v>
      </c>
    </row>
    <row r="99" spans="1:6" x14ac:dyDescent="0.2">
      <c r="A99" s="21" t="s">
        <v>180</v>
      </c>
      <c r="B99" s="21"/>
      <c r="C99" s="20">
        <v>66</v>
      </c>
      <c r="D99" s="20">
        <v>0</v>
      </c>
      <c r="E99" s="20">
        <v>0</v>
      </c>
      <c r="F99" s="20">
        <v>66</v>
      </c>
    </row>
    <row r="100" spans="1:6" x14ac:dyDescent="0.2">
      <c r="A100" t="s">
        <v>77</v>
      </c>
      <c r="B100" t="s">
        <v>78</v>
      </c>
      <c r="C100" s="9">
        <v>496009</v>
      </c>
      <c r="D100" s="9">
        <v>14100</v>
      </c>
      <c r="E100" s="9">
        <v>2.84</v>
      </c>
      <c r="F100" s="9">
        <v>510109</v>
      </c>
    </row>
    <row r="101" spans="1:6" x14ac:dyDescent="0.2">
      <c r="A101" s="21" t="s">
        <v>160</v>
      </c>
      <c r="B101" s="21"/>
      <c r="C101" s="20">
        <v>458409</v>
      </c>
      <c r="D101" s="20">
        <v>-15015</v>
      </c>
      <c r="E101" s="20">
        <v>-3.28</v>
      </c>
      <c r="F101" s="20">
        <v>443394</v>
      </c>
    </row>
    <row r="102" spans="1:6" x14ac:dyDescent="0.2">
      <c r="A102" s="21" t="s">
        <v>407</v>
      </c>
      <c r="B102" s="21"/>
      <c r="C102" s="20">
        <v>37600</v>
      </c>
      <c r="D102" s="20">
        <v>0</v>
      </c>
      <c r="E102" s="20">
        <v>0</v>
      </c>
      <c r="F102" s="20">
        <v>37600</v>
      </c>
    </row>
    <row r="103" spans="1:6" x14ac:dyDescent="0.2">
      <c r="A103" s="21" t="s">
        <v>393</v>
      </c>
      <c r="B103" s="21"/>
      <c r="C103" s="20">
        <v>0</v>
      </c>
      <c r="D103" s="20">
        <v>29115</v>
      </c>
      <c r="E103" s="20">
        <v>100</v>
      </c>
      <c r="F103" s="20">
        <v>29115</v>
      </c>
    </row>
    <row r="104" spans="1:6" x14ac:dyDescent="0.2">
      <c r="A104" t="s">
        <v>80</v>
      </c>
      <c r="B104" t="s">
        <v>81</v>
      </c>
      <c r="C104" s="9">
        <v>296706</v>
      </c>
      <c r="D104" s="9">
        <v>-7822</v>
      </c>
      <c r="E104" s="9">
        <v>-2.64</v>
      </c>
      <c r="F104" s="9">
        <v>288884</v>
      </c>
    </row>
    <row r="105" spans="1:6" x14ac:dyDescent="0.2">
      <c r="A105" s="21" t="s">
        <v>160</v>
      </c>
      <c r="B105" s="21"/>
      <c r="C105" s="20">
        <v>42379</v>
      </c>
      <c r="D105" s="20">
        <v>-1650</v>
      </c>
      <c r="E105" s="20">
        <v>-3.89</v>
      </c>
      <c r="F105" s="20">
        <v>40729</v>
      </c>
    </row>
    <row r="106" spans="1:6" x14ac:dyDescent="0.2">
      <c r="A106" s="21" t="s">
        <v>290</v>
      </c>
      <c r="B106" s="21"/>
      <c r="C106" s="20">
        <v>205988</v>
      </c>
      <c r="D106" s="20">
        <v>-4427</v>
      </c>
      <c r="E106" s="20">
        <v>-2.15</v>
      </c>
      <c r="F106" s="20">
        <v>201561</v>
      </c>
    </row>
    <row r="107" spans="1:6" x14ac:dyDescent="0.2">
      <c r="A107" s="21" t="s">
        <v>206</v>
      </c>
      <c r="B107" s="21"/>
      <c r="C107" s="20">
        <v>12740</v>
      </c>
      <c r="D107" s="20">
        <v>-1840</v>
      </c>
      <c r="E107" s="20">
        <v>-14.44</v>
      </c>
      <c r="F107" s="20">
        <v>10900</v>
      </c>
    </row>
    <row r="108" spans="1:6" x14ac:dyDescent="0.2">
      <c r="A108" s="21" t="s">
        <v>358</v>
      </c>
      <c r="B108" s="21"/>
      <c r="C108" s="20">
        <v>35599</v>
      </c>
      <c r="D108" s="20">
        <v>95</v>
      </c>
      <c r="E108" s="20">
        <v>0.27</v>
      </c>
      <c r="F108" s="20">
        <v>35694</v>
      </c>
    </row>
    <row r="109" spans="1:6" x14ac:dyDescent="0.2">
      <c r="A109" t="s">
        <v>82</v>
      </c>
      <c r="B109" t="s">
        <v>83</v>
      </c>
      <c r="C109" s="9">
        <v>590155</v>
      </c>
      <c r="D109" s="9">
        <v>6566</v>
      </c>
      <c r="E109" s="9">
        <v>1.1100000000000001</v>
      </c>
      <c r="F109" s="9">
        <v>596721</v>
      </c>
    </row>
    <row r="110" spans="1:6" x14ac:dyDescent="0.2">
      <c r="A110" s="21" t="s">
        <v>160</v>
      </c>
      <c r="B110" s="21"/>
      <c r="C110" s="20">
        <v>545795</v>
      </c>
      <c r="D110" s="20">
        <v>4766</v>
      </c>
      <c r="E110" s="20">
        <v>0.87</v>
      </c>
      <c r="F110" s="20">
        <v>550561</v>
      </c>
    </row>
    <row r="111" spans="1:6" x14ac:dyDescent="0.2">
      <c r="A111" s="21" t="s">
        <v>356</v>
      </c>
      <c r="B111" s="21"/>
      <c r="C111" s="20">
        <v>6630</v>
      </c>
      <c r="D111" s="20">
        <v>0</v>
      </c>
      <c r="E111" s="20">
        <v>0</v>
      </c>
      <c r="F111" s="20">
        <v>6630</v>
      </c>
    </row>
    <row r="112" spans="1:6" x14ac:dyDescent="0.2">
      <c r="A112" s="21" t="s">
        <v>290</v>
      </c>
      <c r="B112" s="21"/>
      <c r="C112" s="20">
        <v>16300</v>
      </c>
      <c r="D112" s="20">
        <v>1800</v>
      </c>
      <c r="E112" s="20">
        <v>11.04</v>
      </c>
      <c r="F112" s="20">
        <v>18100</v>
      </c>
    </row>
    <row r="113" spans="1:6" x14ac:dyDescent="0.2">
      <c r="A113" s="21" t="s">
        <v>176</v>
      </c>
      <c r="B113" s="21"/>
      <c r="C113" s="20">
        <v>21230</v>
      </c>
      <c r="D113" s="20">
        <v>0</v>
      </c>
      <c r="E113" s="20">
        <v>0</v>
      </c>
      <c r="F113" s="20">
        <v>21230</v>
      </c>
    </row>
    <row r="114" spans="1:6" x14ac:dyDescent="0.2">
      <c r="A114" s="21" t="s">
        <v>180</v>
      </c>
      <c r="B114" s="21"/>
      <c r="C114" s="20">
        <v>200</v>
      </c>
      <c r="D114" s="20">
        <v>0</v>
      </c>
      <c r="E114" s="20">
        <v>0</v>
      </c>
      <c r="F114" s="20">
        <v>200</v>
      </c>
    </row>
    <row r="115" spans="1:6" x14ac:dyDescent="0.2">
      <c r="A115" t="s">
        <v>84</v>
      </c>
      <c r="B115" t="s">
        <v>85</v>
      </c>
      <c r="C115" s="9">
        <v>2257521</v>
      </c>
      <c r="D115" s="9">
        <v>215331</v>
      </c>
      <c r="E115" s="9">
        <v>9.5399999999999991</v>
      </c>
      <c r="F115" s="9">
        <v>2472852</v>
      </c>
    </row>
    <row r="116" spans="1:6" x14ac:dyDescent="0.2">
      <c r="A116" s="21" t="s">
        <v>160</v>
      </c>
      <c r="B116" s="21"/>
      <c r="C116" s="20">
        <v>1752244</v>
      </c>
      <c r="D116" s="20">
        <v>322690</v>
      </c>
      <c r="E116" s="20">
        <v>18.420000000000002</v>
      </c>
      <c r="F116" s="20">
        <v>2074934</v>
      </c>
    </row>
    <row r="117" spans="1:6" x14ac:dyDescent="0.2">
      <c r="A117" s="21" t="s">
        <v>188</v>
      </c>
      <c r="B117" s="21"/>
      <c r="C117" s="20">
        <v>83630</v>
      </c>
      <c r="D117" s="20">
        <v>0</v>
      </c>
      <c r="E117" s="20">
        <v>0</v>
      </c>
      <c r="F117" s="20">
        <v>83630</v>
      </c>
    </row>
    <row r="118" spans="1:6" x14ac:dyDescent="0.2">
      <c r="A118" s="21" t="s">
        <v>185</v>
      </c>
      <c r="B118" s="21"/>
      <c r="C118" s="20">
        <v>0</v>
      </c>
      <c r="D118" s="20">
        <v>3</v>
      </c>
      <c r="E118" s="20">
        <v>100</v>
      </c>
      <c r="F118" s="20">
        <v>3</v>
      </c>
    </row>
    <row r="119" spans="1:6" x14ac:dyDescent="0.2">
      <c r="A119" s="21" t="s">
        <v>407</v>
      </c>
      <c r="B119" s="21"/>
      <c r="C119" s="20">
        <v>15769</v>
      </c>
      <c r="D119" s="20">
        <v>-500</v>
      </c>
      <c r="E119" s="20">
        <v>-3.17</v>
      </c>
      <c r="F119" s="20">
        <v>15269</v>
      </c>
    </row>
    <row r="120" spans="1:6" x14ac:dyDescent="0.2">
      <c r="A120" s="21" t="s">
        <v>393</v>
      </c>
      <c r="B120" s="21"/>
      <c r="C120" s="20">
        <v>29115</v>
      </c>
      <c r="D120" s="20">
        <v>-29115</v>
      </c>
      <c r="E120" s="20">
        <v>-100</v>
      </c>
      <c r="F120" s="20">
        <v>0</v>
      </c>
    </row>
    <row r="121" spans="1:6" x14ac:dyDescent="0.2">
      <c r="A121" s="21" t="s">
        <v>290</v>
      </c>
      <c r="B121" s="21"/>
      <c r="C121" s="20">
        <v>11577</v>
      </c>
      <c r="D121" s="20">
        <v>2000</v>
      </c>
      <c r="E121" s="20">
        <v>17.28</v>
      </c>
      <c r="F121" s="20">
        <v>13577</v>
      </c>
    </row>
    <row r="122" spans="1:6" x14ac:dyDescent="0.2">
      <c r="A122" s="21" t="s">
        <v>176</v>
      </c>
      <c r="B122" s="21"/>
      <c r="C122" s="20">
        <v>0</v>
      </c>
      <c r="D122" s="20">
        <v>3158</v>
      </c>
      <c r="E122" s="20">
        <v>100</v>
      </c>
      <c r="F122" s="20">
        <v>3158</v>
      </c>
    </row>
    <row r="123" spans="1:6" x14ac:dyDescent="0.2">
      <c r="A123" s="21" t="s">
        <v>358</v>
      </c>
      <c r="B123" s="21"/>
      <c r="C123" s="20">
        <v>3190</v>
      </c>
      <c r="D123" s="20">
        <v>-95</v>
      </c>
      <c r="E123" s="20">
        <v>-2.98</v>
      </c>
      <c r="F123" s="20">
        <v>3095</v>
      </c>
    </row>
    <row r="124" spans="1:6" x14ac:dyDescent="0.2">
      <c r="A124" s="21" t="s">
        <v>323</v>
      </c>
      <c r="B124" s="21"/>
      <c r="C124" s="20">
        <v>232260</v>
      </c>
      <c r="D124" s="20">
        <v>-85810</v>
      </c>
      <c r="E124" s="20">
        <v>-36.950000000000003</v>
      </c>
      <c r="F124" s="20">
        <v>146450</v>
      </c>
    </row>
    <row r="125" spans="1:6" x14ac:dyDescent="0.2">
      <c r="A125" s="21" t="s">
        <v>180</v>
      </c>
      <c r="B125" s="21"/>
      <c r="C125" s="20">
        <v>5243</v>
      </c>
      <c r="D125" s="20">
        <v>0</v>
      </c>
      <c r="E125" s="20">
        <v>0</v>
      </c>
      <c r="F125" s="20">
        <v>5243</v>
      </c>
    </row>
    <row r="126" spans="1:6" x14ac:dyDescent="0.2">
      <c r="A126" s="21" t="s">
        <v>445</v>
      </c>
      <c r="B126" s="21"/>
      <c r="C126" s="20">
        <v>98983</v>
      </c>
      <c r="D126" s="20">
        <v>0</v>
      </c>
      <c r="E126" s="20">
        <v>0</v>
      </c>
      <c r="F126" s="20">
        <v>98983</v>
      </c>
    </row>
    <row r="127" spans="1:6" x14ac:dyDescent="0.2">
      <c r="A127" s="21" t="s">
        <v>157</v>
      </c>
      <c r="B127" s="21"/>
      <c r="C127" s="20">
        <v>25510</v>
      </c>
      <c r="D127" s="20">
        <v>3000</v>
      </c>
      <c r="E127" s="20">
        <v>11.76</v>
      </c>
      <c r="F127" s="20">
        <v>28510</v>
      </c>
    </row>
    <row r="128" spans="1:6" x14ac:dyDescent="0.2">
      <c r="A128" s="1" t="s">
        <v>86</v>
      </c>
      <c r="B128" s="1" t="s">
        <v>87</v>
      </c>
      <c r="C128" s="2">
        <v>10051440</v>
      </c>
      <c r="D128" s="2">
        <v>460183</v>
      </c>
      <c r="E128" s="2">
        <v>4.58</v>
      </c>
      <c r="F128" s="2">
        <v>10511623</v>
      </c>
    </row>
    <row r="129" spans="1:6" x14ac:dyDescent="0.2">
      <c r="A129" t="s">
        <v>88</v>
      </c>
      <c r="B129" t="s">
        <v>89</v>
      </c>
      <c r="C129" s="9">
        <v>6636</v>
      </c>
      <c r="D129" s="9">
        <v>0</v>
      </c>
      <c r="E129" s="9">
        <v>0</v>
      </c>
      <c r="F129" s="9">
        <v>6636</v>
      </c>
    </row>
    <row r="130" spans="1:6" x14ac:dyDescent="0.2">
      <c r="A130" s="21" t="s">
        <v>160</v>
      </c>
      <c r="B130" s="21"/>
      <c r="C130" s="20">
        <v>6636</v>
      </c>
      <c r="D130" s="20">
        <v>0</v>
      </c>
      <c r="E130" s="20">
        <v>0</v>
      </c>
      <c r="F130" s="20">
        <v>6636</v>
      </c>
    </row>
    <row r="131" spans="1:6" x14ac:dyDescent="0.2">
      <c r="A131" t="s">
        <v>90</v>
      </c>
      <c r="B131" t="s">
        <v>91</v>
      </c>
      <c r="C131" s="9">
        <v>6417273</v>
      </c>
      <c r="D131" s="9">
        <v>280519</v>
      </c>
      <c r="E131" s="9">
        <v>4.37</v>
      </c>
      <c r="F131" s="9">
        <v>6697792</v>
      </c>
    </row>
    <row r="132" spans="1:6" x14ac:dyDescent="0.2">
      <c r="A132" s="21" t="s">
        <v>160</v>
      </c>
      <c r="B132" s="21"/>
      <c r="C132" s="20">
        <v>968044</v>
      </c>
      <c r="D132" s="20">
        <v>-69485</v>
      </c>
      <c r="E132" s="20">
        <v>-7.18</v>
      </c>
      <c r="F132" s="20">
        <v>898559</v>
      </c>
    </row>
    <row r="133" spans="1:6" x14ac:dyDescent="0.2">
      <c r="A133" s="21" t="s">
        <v>188</v>
      </c>
      <c r="B133" s="21"/>
      <c r="C133" s="20">
        <v>32520</v>
      </c>
      <c r="D133" s="20">
        <v>15400</v>
      </c>
      <c r="E133" s="20">
        <v>47.36</v>
      </c>
      <c r="F133" s="20">
        <v>47920</v>
      </c>
    </row>
    <row r="134" spans="1:6" x14ac:dyDescent="0.2">
      <c r="A134" s="21" t="s">
        <v>356</v>
      </c>
      <c r="B134" s="21"/>
      <c r="C134" s="20">
        <v>942377</v>
      </c>
      <c r="D134" s="20">
        <v>6942</v>
      </c>
      <c r="E134" s="20">
        <v>0.74</v>
      </c>
      <c r="F134" s="20">
        <v>949319</v>
      </c>
    </row>
    <row r="135" spans="1:6" x14ac:dyDescent="0.2">
      <c r="A135" s="21" t="s">
        <v>213</v>
      </c>
      <c r="B135" s="21"/>
      <c r="C135" s="20">
        <v>5439</v>
      </c>
      <c r="D135" s="20">
        <v>3000</v>
      </c>
      <c r="E135" s="20">
        <v>55.16</v>
      </c>
      <c r="F135" s="20">
        <v>8439</v>
      </c>
    </row>
    <row r="136" spans="1:6" x14ac:dyDescent="0.2">
      <c r="A136" s="21" t="s">
        <v>185</v>
      </c>
      <c r="B136" s="21"/>
      <c r="C136" s="20">
        <v>1260</v>
      </c>
      <c r="D136" s="20">
        <v>1400</v>
      </c>
      <c r="E136" s="20">
        <v>111.11</v>
      </c>
      <c r="F136" s="20">
        <v>2660</v>
      </c>
    </row>
    <row r="137" spans="1:6" x14ac:dyDescent="0.2">
      <c r="A137" s="21" t="s">
        <v>184</v>
      </c>
      <c r="B137" s="21"/>
      <c r="C137" s="20">
        <v>385</v>
      </c>
      <c r="D137" s="20">
        <v>0</v>
      </c>
      <c r="E137" s="20">
        <v>0</v>
      </c>
      <c r="F137" s="20">
        <v>385</v>
      </c>
    </row>
    <row r="138" spans="1:6" x14ac:dyDescent="0.2">
      <c r="A138" s="21" t="s">
        <v>407</v>
      </c>
      <c r="B138" s="21"/>
      <c r="C138" s="20">
        <v>404900</v>
      </c>
      <c r="D138" s="20">
        <v>10213</v>
      </c>
      <c r="E138" s="20">
        <v>2.52</v>
      </c>
      <c r="F138" s="20">
        <v>415113</v>
      </c>
    </row>
    <row r="139" spans="1:6" x14ac:dyDescent="0.2">
      <c r="A139" s="21" t="s">
        <v>208</v>
      </c>
      <c r="B139" s="21"/>
      <c r="C139" s="20">
        <v>4312</v>
      </c>
      <c r="D139" s="20">
        <v>2000</v>
      </c>
      <c r="E139" s="20">
        <v>46.38</v>
      </c>
      <c r="F139" s="20">
        <v>6312</v>
      </c>
    </row>
    <row r="140" spans="1:6" x14ac:dyDescent="0.2">
      <c r="A140" s="21" t="s">
        <v>183</v>
      </c>
      <c r="B140" s="21"/>
      <c r="C140" s="20">
        <v>260</v>
      </c>
      <c r="D140" s="20">
        <v>0</v>
      </c>
      <c r="E140" s="20">
        <v>0</v>
      </c>
      <c r="F140" s="20">
        <v>260</v>
      </c>
    </row>
    <row r="141" spans="1:6" x14ac:dyDescent="0.2">
      <c r="A141" s="21" t="s">
        <v>393</v>
      </c>
      <c r="B141" s="21"/>
      <c r="C141" s="20">
        <v>142386</v>
      </c>
      <c r="D141" s="20">
        <v>69566</v>
      </c>
      <c r="E141" s="20">
        <v>48.86</v>
      </c>
      <c r="F141" s="20">
        <v>211952</v>
      </c>
    </row>
    <row r="142" spans="1:6" x14ac:dyDescent="0.2">
      <c r="A142" s="21" t="s">
        <v>182</v>
      </c>
      <c r="B142" s="21"/>
      <c r="C142" s="20">
        <v>43639</v>
      </c>
      <c r="D142" s="20">
        <v>0</v>
      </c>
      <c r="E142" s="20">
        <v>0</v>
      </c>
      <c r="F142" s="20">
        <v>43639</v>
      </c>
    </row>
    <row r="143" spans="1:6" x14ac:dyDescent="0.2">
      <c r="A143" s="21" t="s">
        <v>290</v>
      </c>
      <c r="B143" s="21"/>
      <c r="C143" s="20">
        <v>2411960</v>
      </c>
      <c r="D143" s="20">
        <v>215244</v>
      </c>
      <c r="E143" s="20">
        <v>8.92</v>
      </c>
      <c r="F143" s="20">
        <v>2627204</v>
      </c>
    </row>
    <row r="144" spans="1:6" x14ac:dyDescent="0.2">
      <c r="A144" s="21" t="s">
        <v>206</v>
      </c>
      <c r="B144" s="21"/>
      <c r="C144" s="20">
        <v>59065</v>
      </c>
      <c r="D144" s="20">
        <v>3500</v>
      </c>
      <c r="E144" s="20">
        <v>5.93</v>
      </c>
      <c r="F144" s="20">
        <v>62565</v>
      </c>
    </row>
    <row r="145" spans="1:6" x14ac:dyDescent="0.2">
      <c r="A145" s="21" t="s">
        <v>176</v>
      </c>
      <c r="B145" s="21"/>
      <c r="C145" s="20">
        <v>66793</v>
      </c>
      <c r="D145" s="20">
        <v>3530</v>
      </c>
      <c r="E145" s="20">
        <v>5.28</v>
      </c>
      <c r="F145" s="20">
        <v>70323</v>
      </c>
    </row>
    <row r="146" spans="1:6" x14ac:dyDescent="0.2">
      <c r="A146" s="21" t="s">
        <v>211</v>
      </c>
      <c r="B146" s="21"/>
      <c r="C146" s="20">
        <v>5189</v>
      </c>
      <c r="D146" s="20">
        <v>0</v>
      </c>
      <c r="E146" s="20">
        <v>0</v>
      </c>
      <c r="F146" s="20">
        <v>5189</v>
      </c>
    </row>
    <row r="147" spans="1:6" x14ac:dyDescent="0.2">
      <c r="A147" s="21" t="s">
        <v>323</v>
      </c>
      <c r="B147" s="21"/>
      <c r="C147" s="20">
        <v>0</v>
      </c>
      <c r="D147" s="20">
        <v>50900</v>
      </c>
      <c r="E147" s="20">
        <v>100</v>
      </c>
      <c r="F147" s="20">
        <v>50900</v>
      </c>
    </row>
    <row r="148" spans="1:6" x14ac:dyDescent="0.2">
      <c r="A148" s="21" t="s">
        <v>210</v>
      </c>
      <c r="B148" s="21"/>
      <c r="C148" s="20">
        <v>4555</v>
      </c>
      <c r="D148" s="20">
        <v>1100</v>
      </c>
      <c r="E148" s="20">
        <v>24.15</v>
      </c>
      <c r="F148" s="20">
        <v>5655</v>
      </c>
    </row>
    <row r="149" spans="1:6" x14ac:dyDescent="0.2">
      <c r="A149" s="21" t="s">
        <v>244</v>
      </c>
      <c r="B149" s="21"/>
      <c r="C149" s="20">
        <v>5216</v>
      </c>
      <c r="D149" s="20">
        <v>0</v>
      </c>
      <c r="E149" s="20">
        <v>0</v>
      </c>
      <c r="F149" s="20">
        <v>5216</v>
      </c>
    </row>
    <row r="150" spans="1:6" x14ac:dyDescent="0.2">
      <c r="A150" s="21" t="s">
        <v>157</v>
      </c>
      <c r="B150" s="21"/>
      <c r="C150" s="20">
        <v>169151</v>
      </c>
      <c r="D150" s="20">
        <v>-39566</v>
      </c>
      <c r="E150" s="20">
        <v>-23.39</v>
      </c>
      <c r="F150" s="20">
        <v>129585</v>
      </c>
    </row>
    <row r="151" spans="1:6" x14ac:dyDescent="0.2">
      <c r="A151" s="21" t="s">
        <v>344</v>
      </c>
      <c r="B151" s="21"/>
      <c r="C151" s="20">
        <v>1330</v>
      </c>
      <c r="D151" s="20">
        <v>6775</v>
      </c>
      <c r="E151" s="20">
        <v>509.4</v>
      </c>
      <c r="F151" s="20">
        <v>8105</v>
      </c>
    </row>
    <row r="152" spans="1:6" x14ac:dyDescent="0.2">
      <c r="A152" s="21" t="s">
        <v>440</v>
      </c>
      <c r="B152" s="21"/>
      <c r="C152" s="20">
        <v>86702</v>
      </c>
      <c r="D152" s="20">
        <v>0</v>
      </c>
      <c r="E152" s="20">
        <v>0</v>
      </c>
      <c r="F152" s="20">
        <v>86702</v>
      </c>
    </row>
    <row r="153" spans="1:6" x14ac:dyDescent="0.2">
      <c r="A153" s="21" t="s">
        <v>439</v>
      </c>
      <c r="B153" s="21"/>
      <c r="C153" s="20">
        <v>1061790</v>
      </c>
      <c r="D153" s="20">
        <v>0</v>
      </c>
      <c r="E153" s="20">
        <v>0</v>
      </c>
      <c r="F153" s="20">
        <v>1061790</v>
      </c>
    </row>
    <row r="154" spans="1:6" x14ac:dyDescent="0.2">
      <c r="A154" t="s">
        <v>92</v>
      </c>
      <c r="B154" t="s">
        <v>93</v>
      </c>
      <c r="C154" s="9">
        <v>3627531</v>
      </c>
      <c r="D154" s="9">
        <v>179664</v>
      </c>
      <c r="E154" s="9">
        <v>4.95</v>
      </c>
      <c r="F154" s="9">
        <v>3807195</v>
      </c>
    </row>
    <row r="155" spans="1:6" x14ac:dyDescent="0.2">
      <c r="A155" s="21" t="s">
        <v>160</v>
      </c>
      <c r="B155" s="21"/>
      <c r="C155" s="20">
        <v>351081</v>
      </c>
      <c r="D155" s="20">
        <v>-34991</v>
      </c>
      <c r="E155" s="20">
        <v>-9.9700000000000006</v>
      </c>
      <c r="F155" s="20">
        <v>316090</v>
      </c>
    </row>
    <row r="156" spans="1:6" x14ac:dyDescent="0.2">
      <c r="A156" s="21" t="s">
        <v>188</v>
      </c>
      <c r="B156" s="21"/>
      <c r="C156" s="20">
        <v>30550</v>
      </c>
      <c r="D156" s="20">
        <v>0</v>
      </c>
      <c r="E156" s="20">
        <v>0</v>
      </c>
      <c r="F156" s="20">
        <v>30550</v>
      </c>
    </row>
    <row r="157" spans="1:6" x14ac:dyDescent="0.2">
      <c r="A157" s="21" t="s">
        <v>356</v>
      </c>
      <c r="B157" s="21"/>
      <c r="C157" s="20">
        <v>452433</v>
      </c>
      <c r="D157" s="20">
        <v>-692</v>
      </c>
      <c r="E157" s="20">
        <v>-0.15</v>
      </c>
      <c r="F157" s="20">
        <v>451741</v>
      </c>
    </row>
    <row r="158" spans="1:6" x14ac:dyDescent="0.2">
      <c r="A158" s="21" t="s">
        <v>201</v>
      </c>
      <c r="B158" s="21"/>
      <c r="C158" s="20">
        <v>29120</v>
      </c>
      <c r="D158" s="20">
        <v>0</v>
      </c>
      <c r="E158" s="20">
        <v>0</v>
      </c>
      <c r="F158" s="20">
        <v>29120</v>
      </c>
    </row>
    <row r="159" spans="1:6" x14ac:dyDescent="0.2">
      <c r="A159" s="21" t="s">
        <v>407</v>
      </c>
      <c r="B159" s="21"/>
      <c r="C159" s="20">
        <v>289144</v>
      </c>
      <c r="D159" s="20">
        <v>-71270</v>
      </c>
      <c r="E159" s="20">
        <v>-24.65</v>
      </c>
      <c r="F159" s="20">
        <v>217874</v>
      </c>
    </row>
    <row r="160" spans="1:6" x14ac:dyDescent="0.2">
      <c r="A160" s="21" t="s">
        <v>393</v>
      </c>
      <c r="B160" s="21"/>
      <c r="C160" s="20">
        <v>205856</v>
      </c>
      <c r="D160" s="20">
        <v>-69566</v>
      </c>
      <c r="E160" s="20">
        <v>-33.79</v>
      </c>
      <c r="F160" s="20">
        <v>136290</v>
      </c>
    </row>
    <row r="161" spans="1:6" x14ac:dyDescent="0.2">
      <c r="A161" s="21" t="s">
        <v>290</v>
      </c>
      <c r="B161" s="21"/>
      <c r="C161" s="20">
        <v>1678457</v>
      </c>
      <c r="D161" s="20">
        <v>411617</v>
      </c>
      <c r="E161" s="20">
        <v>24.52</v>
      </c>
      <c r="F161" s="20">
        <v>2090074</v>
      </c>
    </row>
    <row r="162" spans="1:6" x14ac:dyDescent="0.2">
      <c r="A162" s="21" t="s">
        <v>358</v>
      </c>
      <c r="B162" s="21"/>
      <c r="C162" s="20">
        <v>404081</v>
      </c>
      <c r="D162" s="20">
        <v>0</v>
      </c>
      <c r="E162" s="20">
        <v>0</v>
      </c>
      <c r="F162" s="20">
        <v>404081</v>
      </c>
    </row>
    <row r="163" spans="1:6" x14ac:dyDescent="0.2">
      <c r="A163" s="21" t="s">
        <v>323</v>
      </c>
      <c r="B163" s="21"/>
      <c r="C163" s="20">
        <v>92000</v>
      </c>
      <c r="D163" s="20">
        <v>-92000</v>
      </c>
      <c r="E163" s="20">
        <v>-100</v>
      </c>
      <c r="F163" s="20">
        <v>0</v>
      </c>
    </row>
    <row r="164" spans="1:6" x14ac:dyDescent="0.2">
      <c r="A164" s="21" t="s">
        <v>157</v>
      </c>
      <c r="B164" s="21"/>
      <c r="C164" s="20">
        <v>94809</v>
      </c>
      <c r="D164" s="20">
        <v>36566</v>
      </c>
      <c r="E164" s="20">
        <v>38.57</v>
      </c>
      <c r="F164" s="20">
        <v>131375</v>
      </c>
    </row>
  </sheetData>
  <mergeCells count="5">
    <mergeCell ref="A1:C1"/>
    <mergeCell ref="A5:B5"/>
    <mergeCell ref="A2:F2"/>
    <mergeCell ref="A3:F3"/>
    <mergeCell ref="A4:F4"/>
  </mergeCells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33" sqref="E32:E33"/>
    </sheetView>
  </sheetViews>
  <sheetFormatPr defaultRowHeight="12.75" x14ac:dyDescent="0.2"/>
  <cols>
    <col min="1" max="1" width="10" customWidth="1"/>
    <col min="2" max="2" width="55.85546875" customWidth="1"/>
    <col min="3" max="3" width="13.85546875" customWidth="1"/>
    <col min="4" max="4" width="19" customWidth="1"/>
    <col min="5" max="5" width="12.85546875" customWidth="1"/>
    <col min="6" max="6" width="13.85546875" customWidth="1"/>
  </cols>
  <sheetData>
    <row r="1" spans="1:6" x14ac:dyDescent="0.2">
      <c r="A1" s="34"/>
      <c r="B1" s="34"/>
      <c r="C1" s="34"/>
    </row>
    <row r="2" spans="1:6" x14ac:dyDescent="0.2">
      <c r="A2" s="33" t="s">
        <v>107</v>
      </c>
      <c r="B2" s="33"/>
      <c r="C2" s="33"/>
      <c r="D2" s="33"/>
      <c r="E2" s="33"/>
      <c r="F2" s="33"/>
    </row>
    <row r="3" spans="1:6" x14ac:dyDescent="0.2">
      <c r="A3" s="33" t="s">
        <v>5</v>
      </c>
      <c r="B3" s="33"/>
      <c r="C3" s="33"/>
      <c r="D3" s="33"/>
      <c r="E3" s="33"/>
      <c r="F3" s="33"/>
    </row>
    <row r="4" spans="1:6" x14ac:dyDescent="0.2">
      <c r="A4" s="33" t="s">
        <v>500</v>
      </c>
      <c r="B4" s="33"/>
      <c r="C4" s="33"/>
      <c r="D4" s="33"/>
      <c r="E4" s="33"/>
      <c r="F4" s="33"/>
    </row>
    <row r="5" spans="1:6" x14ac:dyDescent="0.2">
      <c r="A5" s="34"/>
      <c r="B5" s="34"/>
      <c r="C5" s="13"/>
      <c r="D5" s="32"/>
    </row>
    <row r="6" spans="1:6" ht="25.5" x14ac:dyDescent="0.2">
      <c r="A6" s="3" t="s">
        <v>34</v>
      </c>
      <c r="B6" s="1" t="s">
        <v>495</v>
      </c>
      <c r="C6" s="1" t="s">
        <v>6</v>
      </c>
      <c r="D6" s="1" t="s">
        <v>153</v>
      </c>
      <c r="E6" s="3" t="s">
        <v>8</v>
      </c>
      <c r="F6" s="1" t="s">
        <v>9</v>
      </c>
    </row>
    <row r="7" spans="1:6" x14ac:dyDescent="0.2">
      <c r="A7" s="1" t="s">
        <v>498</v>
      </c>
      <c r="B7" s="1"/>
      <c r="C7" s="2">
        <f>C8</f>
        <v>1064290</v>
      </c>
      <c r="D7" s="2">
        <f>D8</f>
        <v>0</v>
      </c>
      <c r="E7" s="2">
        <f>E8</f>
        <v>0</v>
      </c>
      <c r="F7" s="2">
        <f>F8</f>
        <v>1064290</v>
      </c>
    </row>
    <row r="8" spans="1:6" x14ac:dyDescent="0.2">
      <c r="A8" s="1" t="s">
        <v>96</v>
      </c>
      <c r="B8" s="1" t="s">
        <v>97</v>
      </c>
      <c r="C8" s="2">
        <v>1064290</v>
      </c>
      <c r="D8" s="2">
        <v>0</v>
      </c>
      <c r="E8" s="2">
        <v>0</v>
      </c>
      <c r="F8" s="2">
        <v>1064290</v>
      </c>
    </row>
    <row r="9" spans="1:6" x14ac:dyDescent="0.2">
      <c r="A9" t="s">
        <v>98</v>
      </c>
      <c r="B9" t="s">
        <v>99</v>
      </c>
      <c r="C9" s="9">
        <v>2500</v>
      </c>
      <c r="D9" s="9">
        <v>0</v>
      </c>
      <c r="E9" s="9">
        <v>0</v>
      </c>
      <c r="F9" s="9">
        <v>2500</v>
      </c>
    </row>
    <row r="10" spans="1:6" x14ac:dyDescent="0.2">
      <c r="A10" s="21" t="s">
        <v>160</v>
      </c>
      <c r="B10" s="21"/>
      <c r="C10" s="20">
        <v>2500</v>
      </c>
      <c r="D10" s="20">
        <v>0</v>
      </c>
      <c r="E10" s="20">
        <v>0</v>
      </c>
      <c r="F10" s="20">
        <v>2500</v>
      </c>
    </row>
    <row r="11" spans="1:6" x14ac:dyDescent="0.2">
      <c r="A11" t="s">
        <v>100</v>
      </c>
      <c r="B11" t="s">
        <v>101</v>
      </c>
      <c r="C11" s="9">
        <v>1061790</v>
      </c>
      <c r="D11" s="9">
        <v>0</v>
      </c>
      <c r="E11" s="9">
        <v>0</v>
      </c>
      <c r="F11" s="9">
        <v>1061790</v>
      </c>
    </row>
    <row r="12" spans="1:6" x14ac:dyDescent="0.2">
      <c r="A12" s="21" t="s">
        <v>439</v>
      </c>
      <c r="B12" s="21"/>
      <c r="C12" s="20">
        <v>1061790</v>
      </c>
      <c r="D12" s="20">
        <v>0</v>
      </c>
      <c r="E12" s="20">
        <v>0</v>
      </c>
      <c r="F12" s="20">
        <v>1061790</v>
      </c>
    </row>
    <row r="13" spans="1:6" x14ac:dyDescent="0.2">
      <c r="A13" s="1" t="s">
        <v>499</v>
      </c>
      <c r="B13" s="1"/>
      <c r="C13" s="2">
        <f>C14</f>
        <v>889700</v>
      </c>
      <c r="D13" s="2">
        <f>D14</f>
        <v>-339250</v>
      </c>
      <c r="E13" s="2">
        <f>E14</f>
        <v>-38.130000000000003</v>
      </c>
      <c r="F13" s="2">
        <f>F14</f>
        <v>550450</v>
      </c>
    </row>
    <row r="14" spans="1:6" x14ac:dyDescent="0.2">
      <c r="A14" s="1" t="s">
        <v>102</v>
      </c>
      <c r="B14" s="1" t="s">
        <v>103</v>
      </c>
      <c r="C14" s="2">
        <v>889700</v>
      </c>
      <c r="D14" s="2">
        <v>-339250</v>
      </c>
      <c r="E14" s="2">
        <v>-38.130000000000003</v>
      </c>
      <c r="F14" s="2">
        <v>550450</v>
      </c>
    </row>
    <row r="15" spans="1:6" x14ac:dyDescent="0.2">
      <c r="A15" t="s">
        <v>104</v>
      </c>
      <c r="B15" t="s">
        <v>105</v>
      </c>
      <c r="C15" s="9">
        <v>889700</v>
      </c>
      <c r="D15" s="9">
        <v>-339250</v>
      </c>
      <c r="E15" s="9">
        <v>-38.130000000000003</v>
      </c>
      <c r="F15" s="9">
        <v>550450</v>
      </c>
    </row>
    <row r="16" spans="1:6" x14ac:dyDescent="0.2">
      <c r="A16" s="21" t="s">
        <v>160</v>
      </c>
      <c r="B16" s="21"/>
      <c r="C16" s="20">
        <v>889700</v>
      </c>
      <c r="D16" s="20">
        <v>-339250</v>
      </c>
      <c r="E16" s="20">
        <v>-38.130000000000003</v>
      </c>
      <c r="F16" s="20">
        <v>550450</v>
      </c>
    </row>
  </sheetData>
  <mergeCells count="5">
    <mergeCell ref="A2:F2"/>
    <mergeCell ref="A3:F3"/>
    <mergeCell ref="A4:F4"/>
    <mergeCell ref="A1:C1"/>
    <mergeCell ref="A5:B5"/>
  </mergeCell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" workbookViewId="0">
      <selection activeCell="D36" sqref="D36"/>
    </sheetView>
  </sheetViews>
  <sheetFormatPr defaultRowHeight="12.75" x14ac:dyDescent="0.2"/>
  <cols>
    <col min="1" max="1" width="10" customWidth="1"/>
    <col min="2" max="2" width="59" customWidth="1"/>
    <col min="3" max="3" width="13.85546875" customWidth="1"/>
    <col min="4" max="4" width="19" customWidth="1"/>
    <col min="5" max="5" width="12.85546875" customWidth="1"/>
    <col min="6" max="6" width="13.85546875" customWidth="1"/>
  </cols>
  <sheetData>
    <row r="1" spans="1:6" x14ac:dyDescent="0.2">
      <c r="A1" s="34"/>
      <c r="B1" s="34"/>
      <c r="C1" s="34"/>
    </row>
    <row r="2" spans="1:6" x14ac:dyDescent="0.2">
      <c r="A2" s="34"/>
      <c r="B2" s="34"/>
    </row>
    <row r="3" spans="1:6" x14ac:dyDescent="0.2">
      <c r="A3" s="34"/>
      <c r="B3" s="34"/>
      <c r="C3" s="34"/>
    </row>
    <row r="4" spans="1:6" x14ac:dyDescent="0.2">
      <c r="A4" s="34"/>
      <c r="B4" s="34"/>
      <c r="C4" s="13"/>
      <c r="D4" s="15"/>
    </row>
    <row r="5" spans="1:6" x14ac:dyDescent="0.2">
      <c r="A5" s="33" t="s">
        <v>107</v>
      </c>
      <c r="B5" s="33"/>
      <c r="C5" s="33"/>
      <c r="D5" s="33"/>
      <c r="E5" s="33"/>
      <c r="F5" s="33"/>
    </row>
    <row r="6" spans="1:6" x14ac:dyDescent="0.2">
      <c r="A6" s="33" t="s">
        <v>155</v>
      </c>
      <c r="B6" s="33"/>
      <c r="C6" s="33"/>
      <c r="D6" s="33"/>
      <c r="E6" s="33"/>
      <c r="F6" s="33"/>
    </row>
    <row r="7" spans="1:6" x14ac:dyDescent="0.2">
      <c r="A7" s="33" t="s">
        <v>156</v>
      </c>
      <c r="B7" s="33"/>
      <c r="C7" s="33"/>
      <c r="D7" s="33"/>
      <c r="E7" s="33"/>
      <c r="F7" s="33"/>
    </row>
    <row r="9" spans="1:6" ht="25.5" x14ac:dyDescent="0.2">
      <c r="A9" s="3" t="s">
        <v>34</v>
      </c>
      <c r="B9" s="1" t="s">
        <v>154</v>
      </c>
      <c r="C9" s="1" t="s">
        <v>6</v>
      </c>
      <c r="D9" s="1" t="s">
        <v>153</v>
      </c>
      <c r="E9" s="3" t="s">
        <v>8</v>
      </c>
      <c r="F9" s="1" t="s">
        <v>9</v>
      </c>
    </row>
    <row r="10" spans="1:6" x14ac:dyDescent="0.2">
      <c r="A10" s="1" t="s">
        <v>152</v>
      </c>
      <c r="B10" s="1"/>
      <c r="C10" s="2">
        <v>29843444</v>
      </c>
      <c r="D10" s="2">
        <v>1086861</v>
      </c>
      <c r="E10" s="2">
        <v>3.64</v>
      </c>
      <c r="F10" s="2">
        <v>30930305</v>
      </c>
    </row>
    <row r="11" spans="1:6" x14ac:dyDescent="0.2">
      <c r="A11" s="19" t="s">
        <v>151</v>
      </c>
      <c r="B11" s="19"/>
      <c r="C11" s="18">
        <v>2059432</v>
      </c>
      <c r="D11" s="18">
        <v>157684</v>
      </c>
      <c r="E11" s="18">
        <v>7.66</v>
      </c>
      <c r="F11" s="18">
        <v>2217116</v>
      </c>
    </row>
    <row r="12" spans="1:6" x14ac:dyDescent="0.2">
      <c r="A12" s="17" t="s">
        <v>150</v>
      </c>
      <c r="B12" s="17"/>
      <c r="C12" s="16">
        <v>2059432</v>
      </c>
      <c r="D12" s="16">
        <v>157684</v>
      </c>
      <c r="E12" s="16">
        <v>7.66</v>
      </c>
      <c r="F12" s="16">
        <v>2217116</v>
      </c>
    </row>
    <row r="13" spans="1:6" x14ac:dyDescent="0.2">
      <c r="A13" s="19" t="s">
        <v>149</v>
      </c>
      <c r="B13" s="19"/>
      <c r="C13" s="18">
        <v>7297</v>
      </c>
      <c r="D13" s="18">
        <v>0</v>
      </c>
      <c r="E13" s="18">
        <v>0</v>
      </c>
      <c r="F13" s="18">
        <v>7297</v>
      </c>
    </row>
    <row r="14" spans="1:6" x14ac:dyDescent="0.2">
      <c r="A14" s="17" t="s">
        <v>148</v>
      </c>
      <c r="B14" s="17"/>
      <c r="C14" s="16">
        <v>7297</v>
      </c>
      <c r="D14" s="16">
        <v>0</v>
      </c>
      <c r="E14" s="16">
        <v>0</v>
      </c>
      <c r="F14" s="16">
        <v>7297</v>
      </c>
    </row>
    <row r="15" spans="1:6" x14ac:dyDescent="0.2">
      <c r="A15" s="19" t="s">
        <v>147</v>
      </c>
      <c r="B15" s="19"/>
      <c r="C15" s="18">
        <v>689636</v>
      </c>
      <c r="D15" s="18">
        <v>20035</v>
      </c>
      <c r="E15" s="18">
        <v>2.91</v>
      </c>
      <c r="F15" s="18">
        <v>709671</v>
      </c>
    </row>
    <row r="16" spans="1:6" x14ac:dyDescent="0.2">
      <c r="A16" s="17" t="s">
        <v>146</v>
      </c>
      <c r="B16" s="17"/>
      <c r="C16" s="16">
        <v>689636</v>
      </c>
      <c r="D16" s="16">
        <v>20035</v>
      </c>
      <c r="E16" s="16">
        <v>2.91</v>
      </c>
      <c r="F16" s="16">
        <v>709671</v>
      </c>
    </row>
    <row r="17" spans="1:6" x14ac:dyDescent="0.2">
      <c r="A17" s="19" t="s">
        <v>145</v>
      </c>
      <c r="B17" s="19"/>
      <c r="C17" s="18">
        <v>3630318</v>
      </c>
      <c r="D17" s="18">
        <v>45860</v>
      </c>
      <c r="E17" s="18">
        <v>1.26</v>
      </c>
      <c r="F17" s="18">
        <v>3676178</v>
      </c>
    </row>
    <row r="18" spans="1:6" x14ac:dyDescent="0.2">
      <c r="A18" s="17" t="s">
        <v>144</v>
      </c>
      <c r="B18" s="17"/>
      <c r="C18" s="16">
        <v>14281</v>
      </c>
      <c r="D18" s="16">
        <v>1000</v>
      </c>
      <c r="E18" s="16">
        <v>7</v>
      </c>
      <c r="F18" s="16">
        <v>15281</v>
      </c>
    </row>
    <row r="19" spans="1:6" x14ac:dyDescent="0.2">
      <c r="A19" s="17" t="s">
        <v>143</v>
      </c>
      <c r="B19" s="17"/>
      <c r="C19" s="16">
        <v>22563</v>
      </c>
      <c r="D19" s="16">
        <v>-2563</v>
      </c>
      <c r="E19" s="16">
        <v>-11.36</v>
      </c>
      <c r="F19" s="16">
        <v>20000</v>
      </c>
    </row>
    <row r="20" spans="1:6" x14ac:dyDescent="0.2">
      <c r="A20" s="17" t="s">
        <v>142</v>
      </c>
      <c r="B20" s="17"/>
      <c r="C20" s="16">
        <v>2711043</v>
      </c>
      <c r="D20" s="16">
        <v>-4401</v>
      </c>
      <c r="E20" s="16">
        <v>-0.16</v>
      </c>
      <c r="F20" s="16">
        <v>2706642</v>
      </c>
    </row>
    <row r="21" spans="1:6" x14ac:dyDescent="0.2">
      <c r="A21" s="17" t="s">
        <v>141</v>
      </c>
      <c r="B21" s="17"/>
      <c r="C21" s="16">
        <v>152423</v>
      </c>
      <c r="D21" s="16">
        <v>12556</v>
      </c>
      <c r="E21" s="16">
        <v>8.24</v>
      </c>
      <c r="F21" s="16">
        <v>164979</v>
      </c>
    </row>
    <row r="22" spans="1:6" x14ac:dyDescent="0.2">
      <c r="A22" s="17" t="s">
        <v>140</v>
      </c>
      <c r="B22" s="17"/>
      <c r="C22" s="16">
        <v>1327</v>
      </c>
      <c r="D22" s="16">
        <v>673</v>
      </c>
      <c r="E22" s="16">
        <v>50.72</v>
      </c>
      <c r="F22" s="16">
        <v>2000</v>
      </c>
    </row>
    <row r="23" spans="1:6" x14ac:dyDescent="0.2">
      <c r="A23" s="17" t="s">
        <v>139</v>
      </c>
      <c r="B23" s="17"/>
      <c r="C23" s="16">
        <v>728681</v>
      </c>
      <c r="D23" s="16">
        <v>38595</v>
      </c>
      <c r="E23" s="16">
        <v>5.3</v>
      </c>
      <c r="F23" s="16">
        <v>767276</v>
      </c>
    </row>
    <row r="24" spans="1:6" x14ac:dyDescent="0.2">
      <c r="A24" s="19" t="s">
        <v>138</v>
      </c>
      <c r="B24" s="19"/>
      <c r="C24" s="18">
        <v>862945</v>
      </c>
      <c r="D24" s="18">
        <v>237115</v>
      </c>
      <c r="E24" s="18">
        <v>27.48</v>
      </c>
      <c r="F24" s="18">
        <v>1100060</v>
      </c>
    </row>
    <row r="25" spans="1:6" x14ac:dyDescent="0.2">
      <c r="A25" s="17" t="s">
        <v>137</v>
      </c>
      <c r="B25" s="17"/>
      <c r="C25" s="16">
        <v>504870</v>
      </c>
      <c r="D25" s="16">
        <v>120925</v>
      </c>
      <c r="E25" s="16">
        <v>23.95</v>
      </c>
      <c r="F25" s="16">
        <v>625795</v>
      </c>
    </row>
    <row r="26" spans="1:6" x14ac:dyDescent="0.2">
      <c r="A26" s="17" t="s">
        <v>136</v>
      </c>
      <c r="B26" s="17"/>
      <c r="C26" s="16">
        <v>333897</v>
      </c>
      <c r="D26" s="16">
        <v>116190</v>
      </c>
      <c r="E26" s="16">
        <v>34.799999999999997</v>
      </c>
      <c r="F26" s="16">
        <v>450087</v>
      </c>
    </row>
    <row r="27" spans="1:6" x14ac:dyDescent="0.2">
      <c r="A27" s="17" t="s">
        <v>135</v>
      </c>
      <c r="B27" s="17"/>
      <c r="C27" s="16">
        <v>6630</v>
      </c>
      <c r="D27" s="16">
        <v>0</v>
      </c>
      <c r="E27" s="16">
        <v>0</v>
      </c>
      <c r="F27" s="16">
        <v>6630</v>
      </c>
    </row>
    <row r="28" spans="1:6" x14ac:dyDescent="0.2">
      <c r="A28" s="17" t="s">
        <v>134</v>
      </c>
      <c r="B28" s="17"/>
      <c r="C28" s="16">
        <v>17548</v>
      </c>
      <c r="D28" s="16">
        <v>0</v>
      </c>
      <c r="E28" s="16">
        <v>0</v>
      </c>
      <c r="F28" s="16">
        <v>17548</v>
      </c>
    </row>
    <row r="29" spans="1:6" x14ac:dyDescent="0.2">
      <c r="A29" s="19" t="s">
        <v>133</v>
      </c>
      <c r="B29" s="19"/>
      <c r="C29" s="18">
        <v>3995445</v>
      </c>
      <c r="D29" s="18">
        <v>-387904</v>
      </c>
      <c r="E29" s="18">
        <v>-9.7100000000000009</v>
      </c>
      <c r="F29" s="18">
        <v>3607541</v>
      </c>
    </row>
    <row r="30" spans="1:6" x14ac:dyDescent="0.2">
      <c r="A30" s="17" t="s">
        <v>132</v>
      </c>
      <c r="B30" s="17"/>
      <c r="C30" s="16">
        <v>2167100</v>
      </c>
      <c r="D30" s="16">
        <v>-375129</v>
      </c>
      <c r="E30" s="16">
        <v>-17.309999999999999</v>
      </c>
      <c r="F30" s="16">
        <v>1791971</v>
      </c>
    </row>
    <row r="31" spans="1:6" x14ac:dyDescent="0.2">
      <c r="A31" s="17" t="s">
        <v>131</v>
      </c>
      <c r="B31" s="17"/>
      <c r="C31" s="16">
        <v>1674764</v>
      </c>
      <c r="D31" s="16">
        <v>-18875</v>
      </c>
      <c r="E31" s="16">
        <v>-1.1299999999999999</v>
      </c>
      <c r="F31" s="16">
        <v>1655889</v>
      </c>
    </row>
    <row r="32" spans="1:6" x14ac:dyDescent="0.2">
      <c r="A32" s="17" t="s">
        <v>130</v>
      </c>
      <c r="B32" s="17"/>
      <c r="C32" s="16">
        <v>153581</v>
      </c>
      <c r="D32" s="16">
        <v>6100</v>
      </c>
      <c r="E32" s="16">
        <v>3.97</v>
      </c>
      <c r="F32" s="16">
        <v>159681</v>
      </c>
    </row>
    <row r="33" spans="1:6" x14ac:dyDescent="0.2">
      <c r="A33" s="19" t="s">
        <v>129</v>
      </c>
      <c r="B33" s="19"/>
      <c r="C33" s="18">
        <v>27870</v>
      </c>
      <c r="D33" s="18">
        <v>0</v>
      </c>
      <c r="E33" s="18">
        <v>0</v>
      </c>
      <c r="F33" s="18">
        <v>27870</v>
      </c>
    </row>
    <row r="34" spans="1:6" x14ac:dyDescent="0.2">
      <c r="A34" s="17" t="s">
        <v>128</v>
      </c>
      <c r="B34" s="17"/>
      <c r="C34" s="16">
        <v>27870</v>
      </c>
      <c r="D34" s="16">
        <v>0</v>
      </c>
      <c r="E34" s="16">
        <v>0</v>
      </c>
      <c r="F34" s="16">
        <v>27870</v>
      </c>
    </row>
    <row r="35" spans="1:6" x14ac:dyDescent="0.2">
      <c r="A35" s="19" t="s">
        <v>127</v>
      </c>
      <c r="B35" s="19"/>
      <c r="C35" s="18">
        <v>6631110</v>
      </c>
      <c r="D35" s="18">
        <v>384119</v>
      </c>
      <c r="E35" s="18">
        <v>5.79</v>
      </c>
      <c r="F35" s="18">
        <v>7015229</v>
      </c>
    </row>
    <row r="36" spans="1:6" x14ac:dyDescent="0.2">
      <c r="A36" s="17" t="s">
        <v>126</v>
      </c>
      <c r="B36" s="17"/>
      <c r="C36" s="16">
        <v>1134803</v>
      </c>
      <c r="D36" s="16">
        <v>51730</v>
      </c>
      <c r="E36" s="16">
        <v>4.5599999999999996</v>
      </c>
      <c r="F36" s="16">
        <v>1186533</v>
      </c>
    </row>
    <row r="37" spans="1:6" x14ac:dyDescent="0.2">
      <c r="A37" s="17" t="s">
        <v>125</v>
      </c>
      <c r="B37" s="17"/>
      <c r="C37" s="16">
        <v>5270537</v>
      </c>
      <c r="D37" s="16">
        <v>322557</v>
      </c>
      <c r="E37" s="16">
        <v>6.12</v>
      </c>
      <c r="F37" s="16">
        <v>5593094</v>
      </c>
    </row>
    <row r="38" spans="1:6" x14ac:dyDescent="0.2">
      <c r="A38" s="17" t="s">
        <v>124</v>
      </c>
      <c r="B38" s="17"/>
      <c r="C38" s="16">
        <v>41895</v>
      </c>
      <c r="D38" s="16">
        <v>0</v>
      </c>
      <c r="E38" s="16">
        <v>0</v>
      </c>
      <c r="F38" s="16">
        <v>41895</v>
      </c>
    </row>
    <row r="39" spans="1:6" x14ac:dyDescent="0.2">
      <c r="A39" s="17" t="s">
        <v>123</v>
      </c>
      <c r="B39" s="17"/>
      <c r="C39" s="16">
        <v>183875</v>
      </c>
      <c r="D39" s="16">
        <v>9832</v>
      </c>
      <c r="E39" s="16">
        <v>5.35</v>
      </c>
      <c r="F39" s="16">
        <v>193707</v>
      </c>
    </row>
    <row r="40" spans="1:6" x14ac:dyDescent="0.2">
      <c r="A40" s="19" t="s">
        <v>122</v>
      </c>
      <c r="B40" s="19"/>
      <c r="C40" s="18">
        <v>9610367</v>
      </c>
      <c r="D40" s="18">
        <v>1174824</v>
      </c>
      <c r="E40" s="18">
        <v>12.22</v>
      </c>
      <c r="F40" s="18">
        <v>10785191</v>
      </c>
    </row>
    <row r="41" spans="1:6" x14ac:dyDescent="0.2">
      <c r="A41" s="17" t="s">
        <v>121</v>
      </c>
      <c r="B41" s="17"/>
      <c r="C41" s="16">
        <v>9443608</v>
      </c>
      <c r="D41" s="16">
        <v>1174824</v>
      </c>
      <c r="E41" s="16">
        <v>12.44</v>
      </c>
      <c r="F41" s="16">
        <v>10618432</v>
      </c>
    </row>
    <row r="42" spans="1:6" x14ac:dyDescent="0.2">
      <c r="A42" s="17" t="s">
        <v>120</v>
      </c>
      <c r="B42" s="17"/>
      <c r="C42" s="16">
        <v>6640</v>
      </c>
      <c r="D42" s="16">
        <v>0</v>
      </c>
      <c r="E42" s="16">
        <v>0</v>
      </c>
      <c r="F42" s="16">
        <v>6640</v>
      </c>
    </row>
    <row r="43" spans="1:6" x14ac:dyDescent="0.2">
      <c r="A43" s="17" t="s">
        <v>119</v>
      </c>
      <c r="B43" s="17"/>
      <c r="C43" s="16">
        <v>6640</v>
      </c>
      <c r="D43" s="16">
        <v>0</v>
      </c>
      <c r="E43" s="16">
        <v>0</v>
      </c>
      <c r="F43" s="16">
        <v>6640</v>
      </c>
    </row>
    <row r="44" spans="1:6" x14ac:dyDescent="0.2">
      <c r="A44" s="17" t="s">
        <v>118</v>
      </c>
      <c r="B44" s="17"/>
      <c r="C44" s="16">
        <v>153479</v>
      </c>
      <c r="D44" s="16">
        <v>0</v>
      </c>
      <c r="E44" s="16">
        <v>0</v>
      </c>
      <c r="F44" s="16">
        <v>153479</v>
      </c>
    </row>
    <row r="45" spans="1:6" x14ac:dyDescent="0.2">
      <c r="A45" s="19" t="s">
        <v>117</v>
      </c>
      <c r="B45" s="19"/>
      <c r="C45" s="18">
        <v>1439324</v>
      </c>
      <c r="D45" s="18">
        <v>-205622</v>
      </c>
      <c r="E45" s="18">
        <v>-14.29</v>
      </c>
      <c r="F45" s="18">
        <v>1233702</v>
      </c>
    </row>
    <row r="46" spans="1:6" x14ac:dyDescent="0.2">
      <c r="A46" s="17" t="s">
        <v>116</v>
      </c>
      <c r="B46" s="17"/>
      <c r="C46" s="16">
        <v>79450</v>
      </c>
      <c r="D46" s="16">
        <v>-18715</v>
      </c>
      <c r="E46" s="16">
        <v>-23.56</v>
      </c>
      <c r="F46" s="16">
        <v>60735</v>
      </c>
    </row>
    <row r="47" spans="1:6" x14ac:dyDescent="0.2">
      <c r="A47" s="17" t="s">
        <v>115</v>
      </c>
      <c r="B47" s="17"/>
      <c r="C47" s="16">
        <v>68060</v>
      </c>
      <c r="D47" s="16">
        <v>6500</v>
      </c>
      <c r="E47" s="16">
        <v>9.5500000000000007</v>
      </c>
      <c r="F47" s="16">
        <v>74560</v>
      </c>
    </row>
    <row r="48" spans="1:6" x14ac:dyDescent="0.2">
      <c r="A48" s="17" t="s">
        <v>114</v>
      </c>
      <c r="B48" s="17"/>
      <c r="C48" s="16">
        <v>431009</v>
      </c>
      <c r="D48" s="16">
        <v>20062</v>
      </c>
      <c r="E48" s="16">
        <v>4.6500000000000004</v>
      </c>
      <c r="F48" s="16">
        <v>451071</v>
      </c>
    </row>
    <row r="49" spans="1:6" x14ac:dyDescent="0.2">
      <c r="A49" s="17" t="s">
        <v>113</v>
      </c>
      <c r="B49" s="17"/>
      <c r="C49" s="16">
        <v>582875</v>
      </c>
      <c r="D49" s="16">
        <v>-218269</v>
      </c>
      <c r="E49" s="16">
        <v>-37.450000000000003</v>
      </c>
      <c r="F49" s="16">
        <v>364606</v>
      </c>
    </row>
    <row r="50" spans="1:6" x14ac:dyDescent="0.2">
      <c r="A50" s="17" t="s">
        <v>112</v>
      </c>
      <c r="B50" s="17"/>
      <c r="C50" s="16">
        <v>109100</v>
      </c>
      <c r="D50" s="16">
        <v>4800</v>
      </c>
      <c r="E50" s="16">
        <v>4.4000000000000004</v>
      </c>
      <c r="F50" s="16">
        <v>113900</v>
      </c>
    </row>
    <row r="51" spans="1:6" x14ac:dyDescent="0.2">
      <c r="A51" s="17" t="s">
        <v>111</v>
      </c>
      <c r="B51" s="17"/>
      <c r="C51" s="16">
        <v>39190</v>
      </c>
      <c r="D51" s="16">
        <v>0</v>
      </c>
      <c r="E51" s="16">
        <v>0</v>
      </c>
      <c r="F51" s="16">
        <v>39190</v>
      </c>
    </row>
    <row r="52" spans="1:6" x14ac:dyDescent="0.2">
      <c r="A52" s="17" t="s">
        <v>110</v>
      </c>
      <c r="B52" s="17"/>
      <c r="C52" s="16">
        <v>129640</v>
      </c>
      <c r="D52" s="16">
        <v>0</v>
      </c>
      <c r="E52" s="16">
        <v>0</v>
      </c>
      <c r="F52" s="16">
        <v>129640</v>
      </c>
    </row>
  </sheetData>
  <mergeCells count="7">
    <mergeCell ref="A1:C1"/>
    <mergeCell ref="A2:B2"/>
    <mergeCell ref="A3:C3"/>
    <mergeCell ref="A4:B4"/>
    <mergeCell ref="A6:F6"/>
    <mergeCell ref="A7:F7"/>
    <mergeCell ref="A5:F5"/>
  </mergeCells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6"/>
  <sheetViews>
    <sheetView topLeftCell="A531" workbookViewId="0">
      <selection activeCell="C10" sqref="C10"/>
    </sheetView>
  </sheetViews>
  <sheetFormatPr defaultRowHeight="12.75" x14ac:dyDescent="0.2"/>
  <cols>
    <col min="1" max="1" width="10" customWidth="1"/>
    <col min="2" max="2" width="66.140625" customWidth="1"/>
    <col min="3" max="3" width="13.85546875" customWidth="1"/>
    <col min="4" max="4" width="19" customWidth="1"/>
    <col min="5" max="5" width="12.85546875" customWidth="1"/>
    <col min="6" max="6" width="13.85546875" customWidth="1"/>
  </cols>
  <sheetData>
    <row r="1" spans="1:6" x14ac:dyDescent="0.2">
      <c r="A1" s="34"/>
      <c r="B1" s="34"/>
      <c r="C1" s="34"/>
    </row>
    <row r="2" spans="1:6" x14ac:dyDescent="0.2">
      <c r="A2" s="33" t="s">
        <v>107</v>
      </c>
      <c r="B2" s="33"/>
      <c r="C2" s="33"/>
      <c r="D2" s="33"/>
      <c r="E2" s="33"/>
      <c r="F2" s="33"/>
    </row>
    <row r="3" spans="1:6" x14ac:dyDescent="0.2">
      <c r="A3" s="36" t="s">
        <v>155</v>
      </c>
      <c r="B3" s="36"/>
      <c r="C3" s="36"/>
      <c r="D3" s="36"/>
      <c r="E3" s="36"/>
      <c r="F3" s="36"/>
    </row>
    <row r="5" spans="1:6" ht="25.5" x14ac:dyDescent="0.2">
      <c r="A5" s="3" t="s">
        <v>34</v>
      </c>
      <c r="B5" s="1" t="s">
        <v>154</v>
      </c>
      <c r="C5" s="1" t="s">
        <v>6</v>
      </c>
      <c r="D5" s="1" t="s">
        <v>153</v>
      </c>
      <c r="E5" s="3" t="s">
        <v>8</v>
      </c>
      <c r="F5" s="1" t="s">
        <v>9</v>
      </c>
    </row>
    <row r="6" spans="1:6" x14ac:dyDescent="0.2">
      <c r="A6" s="1" t="s">
        <v>152</v>
      </c>
      <c r="B6" s="1"/>
      <c r="C6" s="2">
        <v>29843444</v>
      </c>
      <c r="D6" s="2">
        <v>1086861</v>
      </c>
      <c r="E6" s="2">
        <v>3.64</v>
      </c>
      <c r="F6" s="2">
        <v>30930305</v>
      </c>
    </row>
    <row r="7" spans="1:6" x14ac:dyDescent="0.2">
      <c r="A7" s="12" t="s">
        <v>493</v>
      </c>
      <c r="B7" s="12"/>
      <c r="C7" s="10">
        <v>2301891</v>
      </c>
      <c r="D7" s="10">
        <v>-235631</v>
      </c>
      <c r="E7" s="10">
        <v>-10.24</v>
      </c>
      <c r="F7" s="10">
        <v>2066260</v>
      </c>
    </row>
    <row r="8" spans="1:6" x14ac:dyDescent="0.2">
      <c r="A8" s="27" t="s">
        <v>492</v>
      </c>
      <c r="B8" s="27"/>
      <c r="C8" s="26">
        <v>2301891</v>
      </c>
      <c r="D8" s="26">
        <v>-235631</v>
      </c>
      <c r="E8" s="26">
        <v>-10.24</v>
      </c>
      <c r="F8" s="26">
        <v>2066260</v>
      </c>
    </row>
    <row r="9" spans="1:6" x14ac:dyDescent="0.2">
      <c r="A9" s="25" t="s">
        <v>491</v>
      </c>
      <c r="B9" s="25"/>
      <c r="C9" s="24">
        <v>2301891</v>
      </c>
      <c r="D9" s="24">
        <v>-235631</v>
      </c>
      <c r="E9" s="24">
        <v>-10.24</v>
      </c>
      <c r="F9" s="24">
        <v>2066260</v>
      </c>
    </row>
    <row r="10" spans="1:6" x14ac:dyDescent="0.2">
      <c r="A10" s="23" t="s">
        <v>490</v>
      </c>
      <c r="B10" s="23"/>
      <c r="C10" s="22">
        <v>1302311</v>
      </c>
      <c r="D10" s="22">
        <v>97384</v>
      </c>
      <c r="E10" s="22">
        <v>7.48</v>
      </c>
      <c r="F10" s="22">
        <v>1399695</v>
      </c>
    </row>
    <row r="11" spans="1:6" x14ac:dyDescent="0.2">
      <c r="A11" s="21" t="s">
        <v>160</v>
      </c>
      <c r="B11" s="21"/>
      <c r="C11" s="20">
        <v>1302311</v>
      </c>
      <c r="D11" s="20">
        <v>97384</v>
      </c>
      <c r="E11" s="20">
        <v>7.48</v>
      </c>
      <c r="F11" s="20">
        <v>1399695</v>
      </c>
    </row>
    <row r="12" spans="1:6" x14ac:dyDescent="0.2">
      <c r="A12" s="1" t="s">
        <v>65</v>
      </c>
      <c r="B12" s="1" t="s">
        <v>16</v>
      </c>
      <c r="C12" s="2">
        <v>1302311</v>
      </c>
      <c r="D12" s="2">
        <v>97384</v>
      </c>
      <c r="E12" s="2">
        <v>7.48</v>
      </c>
      <c r="F12" s="2">
        <v>1399695</v>
      </c>
    </row>
    <row r="13" spans="1:6" x14ac:dyDescent="0.2">
      <c r="A13" t="s">
        <v>66</v>
      </c>
      <c r="B13" t="s">
        <v>67</v>
      </c>
      <c r="C13" s="9">
        <v>1176435</v>
      </c>
      <c r="D13" s="9">
        <v>79924</v>
      </c>
      <c r="E13" s="9">
        <v>6.79</v>
      </c>
      <c r="F13" s="9">
        <v>1256359</v>
      </c>
    </row>
    <row r="14" spans="1:6" x14ac:dyDescent="0.2">
      <c r="A14" t="s">
        <v>70</v>
      </c>
      <c r="B14" t="s">
        <v>71</v>
      </c>
      <c r="C14" s="9">
        <v>96931</v>
      </c>
      <c r="D14" s="9">
        <v>16260</v>
      </c>
      <c r="E14" s="9">
        <v>16.77</v>
      </c>
      <c r="F14" s="9">
        <v>113191</v>
      </c>
    </row>
    <row r="15" spans="1:6" x14ac:dyDescent="0.2">
      <c r="A15" t="s">
        <v>75</v>
      </c>
      <c r="B15" t="s">
        <v>76</v>
      </c>
      <c r="C15" s="9">
        <v>28945</v>
      </c>
      <c r="D15" s="9">
        <v>1200</v>
      </c>
      <c r="E15" s="9">
        <v>4.1500000000000004</v>
      </c>
      <c r="F15" s="9">
        <v>30145</v>
      </c>
    </row>
    <row r="16" spans="1:6" x14ac:dyDescent="0.2">
      <c r="A16" s="23" t="s">
        <v>489</v>
      </c>
      <c r="B16" s="23"/>
      <c r="C16" s="22">
        <v>33180</v>
      </c>
      <c r="D16" s="22">
        <v>0</v>
      </c>
      <c r="E16" s="22">
        <v>0</v>
      </c>
      <c r="F16" s="22">
        <v>33180</v>
      </c>
    </row>
    <row r="17" spans="1:6" x14ac:dyDescent="0.2">
      <c r="A17" s="21" t="s">
        <v>160</v>
      </c>
      <c r="B17" s="21"/>
      <c r="C17" s="20">
        <v>33180</v>
      </c>
      <c r="D17" s="20">
        <v>0</v>
      </c>
      <c r="E17" s="20">
        <v>0</v>
      </c>
      <c r="F17" s="20">
        <v>33180</v>
      </c>
    </row>
    <row r="18" spans="1:6" x14ac:dyDescent="0.2">
      <c r="A18" s="1" t="s">
        <v>65</v>
      </c>
      <c r="B18" s="1" t="s">
        <v>16</v>
      </c>
      <c r="C18" s="2">
        <v>33180</v>
      </c>
      <c r="D18" s="2">
        <v>0</v>
      </c>
      <c r="E18" s="2">
        <v>0</v>
      </c>
      <c r="F18" s="2">
        <v>33180</v>
      </c>
    </row>
    <row r="19" spans="1:6" x14ac:dyDescent="0.2">
      <c r="A19" t="s">
        <v>84</v>
      </c>
      <c r="B19" t="s">
        <v>85</v>
      </c>
      <c r="C19" s="9">
        <v>33180</v>
      </c>
      <c r="D19" s="9">
        <v>0</v>
      </c>
      <c r="E19" s="9">
        <v>0</v>
      </c>
      <c r="F19" s="9">
        <v>33180</v>
      </c>
    </row>
    <row r="20" spans="1:6" x14ac:dyDescent="0.2">
      <c r="A20" s="23" t="s">
        <v>488</v>
      </c>
      <c r="B20" s="23"/>
      <c r="C20" s="22">
        <v>966400</v>
      </c>
      <c r="D20" s="22">
        <v>-341390</v>
      </c>
      <c r="E20" s="22">
        <v>-35.33</v>
      </c>
      <c r="F20" s="22">
        <v>625010</v>
      </c>
    </row>
    <row r="21" spans="1:6" x14ac:dyDescent="0.2">
      <c r="A21" s="21" t="s">
        <v>160</v>
      </c>
      <c r="B21" s="21"/>
      <c r="C21" s="20">
        <v>966400</v>
      </c>
      <c r="D21" s="20">
        <v>-341390</v>
      </c>
      <c r="E21" s="20">
        <v>-35.33</v>
      </c>
      <c r="F21" s="20">
        <v>625010</v>
      </c>
    </row>
    <row r="22" spans="1:6" x14ac:dyDescent="0.2">
      <c r="A22" s="1" t="s">
        <v>65</v>
      </c>
      <c r="B22" s="1" t="s">
        <v>16</v>
      </c>
      <c r="C22" s="2">
        <v>76700</v>
      </c>
      <c r="D22" s="2">
        <v>-2140</v>
      </c>
      <c r="E22" s="2">
        <v>-2.79</v>
      </c>
      <c r="F22" s="2">
        <v>74560</v>
      </c>
    </row>
    <row r="23" spans="1:6" x14ac:dyDescent="0.2">
      <c r="A23" t="s">
        <v>75</v>
      </c>
      <c r="B23" t="s">
        <v>76</v>
      </c>
      <c r="C23" s="9">
        <v>76700</v>
      </c>
      <c r="D23" s="9">
        <v>-2140</v>
      </c>
      <c r="E23" s="9">
        <v>-2.79</v>
      </c>
      <c r="F23" s="9">
        <v>74560</v>
      </c>
    </row>
    <row r="24" spans="1:6" x14ac:dyDescent="0.2">
      <c r="A24" s="1" t="s">
        <v>102</v>
      </c>
      <c r="B24" s="1" t="s">
        <v>103</v>
      </c>
      <c r="C24" s="2">
        <v>889700</v>
      </c>
      <c r="D24" s="2">
        <v>-339250</v>
      </c>
      <c r="E24" s="2">
        <v>-38.130000000000003</v>
      </c>
      <c r="F24" s="2">
        <v>550450</v>
      </c>
    </row>
    <row r="25" spans="1:6" x14ac:dyDescent="0.2">
      <c r="A25" t="s">
        <v>104</v>
      </c>
      <c r="B25" t="s">
        <v>105</v>
      </c>
      <c r="C25" s="9">
        <v>889700</v>
      </c>
      <c r="D25" s="9">
        <v>-339250</v>
      </c>
      <c r="E25" s="9">
        <v>-38.130000000000003</v>
      </c>
      <c r="F25" s="9">
        <v>550450</v>
      </c>
    </row>
    <row r="26" spans="1:6" x14ac:dyDescent="0.2">
      <c r="A26" s="23" t="s">
        <v>487</v>
      </c>
      <c r="B26" s="23"/>
      <c r="C26" s="22">
        <v>0</v>
      </c>
      <c r="D26" s="22">
        <v>8375</v>
      </c>
      <c r="E26" s="22">
        <v>100</v>
      </c>
      <c r="F26" s="22">
        <v>8375</v>
      </c>
    </row>
    <row r="27" spans="1:6" x14ac:dyDescent="0.2">
      <c r="A27" s="21" t="s">
        <v>160</v>
      </c>
      <c r="B27" s="21"/>
      <c r="C27" s="20">
        <v>0</v>
      </c>
      <c r="D27" s="20">
        <v>7575</v>
      </c>
      <c r="E27" s="20">
        <v>100</v>
      </c>
      <c r="F27" s="20">
        <v>7575</v>
      </c>
    </row>
    <row r="28" spans="1:6" x14ac:dyDescent="0.2">
      <c r="A28" s="1" t="s">
        <v>65</v>
      </c>
      <c r="B28" s="1" t="s">
        <v>16</v>
      </c>
      <c r="C28" s="2">
        <v>0</v>
      </c>
      <c r="D28" s="2">
        <v>7575</v>
      </c>
      <c r="E28" s="2">
        <v>100</v>
      </c>
      <c r="F28" s="2">
        <v>7575</v>
      </c>
    </row>
    <row r="29" spans="1:6" x14ac:dyDescent="0.2">
      <c r="A29" t="s">
        <v>70</v>
      </c>
      <c r="B29" t="s">
        <v>71</v>
      </c>
      <c r="C29" s="9">
        <v>0</v>
      </c>
      <c r="D29" s="9">
        <v>6525</v>
      </c>
      <c r="E29" s="9">
        <v>100</v>
      </c>
      <c r="F29" s="9">
        <v>6525</v>
      </c>
    </row>
    <row r="30" spans="1:6" x14ac:dyDescent="0.2">
      <c r="A30" t="s">
        <v>84</v>
      </c>
      <c r="B30" t="s">
        <v>85</v>
      </c>
      <c r="C30" s="9">
        <v>0</v>
      </c>
      <c r="D30" s="9">
        <v>1050</v>
      </c>
      <c r="E30" s="9">
        <v>100</v>
      </c>
      <c r="F30" s="9">
        <v>1050</v>
      </c>
    </row>
    <row r="31" spans="1:6" x14ac:dyDescent="0.2">
      <c r="A31" s="21" t="s">
        <v>290</v>
      </c>
      <c r="B31" s="21"/>
      <c r="C31" s="20">
        <v>0</v>
      </c>
      <c r="D31" s="20">
        <v>800</v>
      </c>
      <c r="E31" s="20">
        <v>100</v>
      </c>
      <c r="F31" s="20">
        <v>800</v>
      </c>
    </row>
    <row r="32" spans="1:6" x14ac:dyDescent="0.2">
      <c r="A32" s="1" t="s">
        <v>65</v>
      </c>
      <c r="B32" s="1" t="s">
        <v>16</v>
      </c>
      <c r="C32" s="2">
        <v>0</v>
      </c>
      <c r="D32" s="2">
        <v>800</v>
      </c>
      <c r="E32" s="2">
        <v>100</v>
      </c>
      <c r="F32" s="2">
        <v>800</v>
      </c>
    </row>
    <row r="33" spans="1:6" x14ac:dyDescent="0.2">
      <c r="A33" t="s">
        <v>70</v>
      </c>
      <c r="B33" t="s">
        <v>71</v>
      </c>
      <c r="C33" s="9">
        <v>0</v>
      </c>
      <c r="D33" s="9">
        <v>800</v>
      </c>
      <c r="E33" s="9">
        <v>100</v>
      </c>
      <c r="F33" s="9">
        <v>800</v>
      </c>
    </row>
    <row r="34" spans="1:6" x14ac:dyDescent="0.2">
      <c r="A34" s="12" t="s">
        <v>486</v>
      </c>
      <c r="B34" s="12"/>
      <c r="C34" s="10">
        <v>479195</v>
      </c>
      <c r="D34" s="10">
        <v>23565</v>
      </c>
      <c r="E34" s="10">
        <v>4.92</v>
      </c>
      <c r="F34" s="10">
        <v>502760</v>
      </c>
    </row>
    <row r="35" spans="1:6" x14ac:dyDescent="0.2">
      <c r="A35" s="27" t="s">
        <v>485</v>
      </c>
      <c r="B35" s="27"/>
      <c r="C35" s="26">
        <v>479195</v>
      </c>
      <c r="D35" s="26">
        <v>23565</v>
      </c>
      <c r="E35" s="26">
        <v>4.92</v>
      </c>
      <c r="F35" s="26">
        <v>502760</v>
      </c>
    </row>
    <row r="36" spans="1:6" x14ac:dyDescent="0.2">
      <c r="A36" s="25" t="s">
        <v>484</v>
      </c>
      <c r="B36" s="25"/>
      <c r="C36" s="24">
        <v>426025</v>
      </c>
      <c r="D36" s="24">
        <v>23765</v>
      </c>
      <c r="E36" s="24">
        <v>5.58</v>
      </c>
      <c r="F36" s="24">
        <v>449790</v>
      </c>
    </row>
    <row r="37" spans="1:6" x14ac:dyDescent="0.2">
      <c r="A37" s="23" t="s">
        <v>483</v>
      </c>
      <c r="B37" s="23"/>
      <c r="C37" s="22">
        <v>312795</v>
      </c>
      <c r="D37" s="22">
        <v>11265</v>
      </c>
      <c r="E37" s="22">
        <v>3.6</v>
      </c>
      <c r="F37" s="22">
        <v>324060</v>
      </c>
    </row>
    <row r="38" spans="1:6" x14ac:dyDescent="0.2">
      <c r="A38" s="21" t="s">
        <v>160</v>
      </c>
      <c r="B38" s="21"/>
      <c r="C38" s="20">
        <v>312795</v>
      </c>
      <c r="D38" s="20">
        <v>11265</v>
      </c>
      <c r="E38" s="20">
        <v>3.6</v>
      </c>
      <c r="F38" s="20">
        <v>324060</v>
      </c>
    </row>
    <row r="39" spans="1:6" x14ac:dyDescent="0.2">
      <c r="A39" s="1" t="s">
        <v>65</v>
      </c>
      <c r="B39" s="1" t="s">
        <v>16</v>
      </c>
      <c r="C39" s="2">
        <v>312795</v>
      </c>
      <c r="D39" s="2">
        <v>11265</v>
      </c>
      <c r="E39" s="2">
        <v>3.6</v>
      </c>
      <c r="F39" s="2">
        <v>324060</v>
      </c>
    </row>
    <row r="40" spans="1:6" x14ac:dyDescent="0.2">
      <c r="A40" t="s">
        <v>70</v>
      </c>
      <c r="B40" t="s">
        <v>71</v>
      </c>
      <c r="C40" s="9">
        <v>310795</v>
      </c>
      <c r="D40" s="9">
        <v>11265</v>
      </c>
      <c r="E40" s="9">
        <v>3.62</v>
      </c>
      <c r="F40" s="9">
        <v>322060</v>
      </c>
    </row>
    <row r="41" spans="1:6" x14ac:dyDescent="0.2">
      <c r="A41" t="s">
        <v>82</v>
      </c>
      <c r="B41" t="s">
        <v>83</v>
      </c>
      <c r="C41" s="9">
        <v>2000</v>
      </c>
      <c r="D41" s="9">
        <v>0</v>
      </c>
      <c r="E41" s="9">
        <v>0</v>
      </c>
      <c r="F41" s="9">
        <v>2000</v>
      </c>
    </row>
    <row r="42" spans="1:6" x14ac:dyDescent="0.2">
      <c r="A42" s="23" t="s">
        <v>482</v>
      </c>
      <c r="B42" s="23"/>
      <c r="C42" s="22">
        <v>113230</v>
      </c>
      <c r="D42" s="22">
        <v>12500</v>
      </c>
      <c r="E42" s="22">
        <v>11.04</v>
      </c>
      <c r="F42" s="22">
        <v>125730</v>
      </c>
    </row>
    <row r="43" spans="1:6" x14ac:dyDescent="0.2">
      <c r="A43" s="21" t="s">
        <v>160</v>
      </c>
      <c r="B43" s="21"/>
      <c r="C43" s="20">
        <v>113230</v>
      </c>
      <c r="D43" s="20">
        <v>12500</v>
      </c>
      <c r="E43" s="20">
        <v>11.04</v>
      </c>
      <c r="F43" s="20">
        <v>125730</v>
      </c>
    </row>
    <row r="44" spans="1:6" x14ac:dyDescent="0.2">
      <c r="A44" s="1" t="s">
        <v>65</v>
      </c>
      <c r="B44" s="1" t="s">
        <v>16</v>
      </c>
      <c r="C44" s="2">
        <v>36630</v>
      </c>
      <c r="D44" s="2">
        <v>500</v>
      </c>
      <c r="E44" s="2">
        <v>1.37</v>
      </c>
      <c r="F44" s="2">
        <v>37130</v>
      </c>
    </row>
    <row r="45" spans="1:6" x14ac:dyDescent="0.2">
      <c r="A45" t="s">
        <v>70</v>
      </c>
      <c r="B45" t="s">
        <v>71</v>
      </c>
      <c r="C45" s="9">
        <v>36630</v>
      </c>
      <c r="D45" s="9">
        <v>500</v>
      </c>
      <c r="E45" s="9">
        <v>1.37</v>
      </c>
      <c r="F45" s="9">
        <v>37130</v>
      </c>
    </row>
    <row r="46" spans="1:6" x14ac:dyDescent="0.2">
      <c r="A46" s="1" t="s">
        <v>86</v>
      </c>
      <c r="B46" s="1" t="s">
        <v>87</v>
      </c>
      <c r="C46" s="2">
        <v>76600</v>
      </c>
      <c r="D46" s="2">
        <v>12000</v>
      </c>
      <c r="E46" s="2">
        <v>15.67</v>
      </c>
      <c r="F46" s="2">
        <v>88600</v>
      </c>
    </row>
    <row r="47" spans="1:6" x14ac:dyDescent="0.2">
      <c r="A47" t="s">
        <v>90</v>
      </c>
      <c r="B47" t="s">
        <v>91</v>
      </c>
      <c r="C47" s="9">
        <v>76600</v>
      </c>
      <c r="D47" s="9">
        <v>12000</v>
      </c>
      <c r="E47" s="9">
        <v>15.67</v>
      </c>
      <c r="F47" s="9">
        <v>88600</v>
      </c>
    </row>
    <row r="48" spans="1:6" x14ac:dyDescent="0.2">
      <c r="A48" s="25" t="s">
        <v>481</v>
      </c>
      <c r="B48" s="25"/>
      <c r="C48" s="24">
        <v>8280</v>
      </c>
      <c r="D48" s="24">
        <v>0</v>
      </c>
      <c r="E48" s="24">
        <v>0</v>
      </c>
      <c r="F48" s="24">
        <v>8280</v>
      </c>
    </row>
    <row r="49" spans="1:6" x14ac:dyDescent="0.2">
      <c r="A49" s="23" t="s">
        <v>480</v>
      </c>
      <c r="B49" s="23"/>
      <c r="C49" s="22">
        <v>8280</v>
      </c>
      <c r="D49" s="22">
        <v>0</v>
      </c>
      <c r="E49" s="22">
        <v>0</v>
      </c>
      <c r="F49" s="22">
        <v>8280</v>
      </c>
    </row>
    <row r="50" spans="1:6" x14ac:dyDescent="0.2">
      <c r="A50" s="21" t="s">
        <v>160</v>
      </c>
      <c r="B50" s="21"/>
      <c r="C50" s="20">
        <v>8280</v>
      </c>
      <c r="D50" s="20">
        <v>0</v>
      </c>
      <c r="E50" s="20">
        <v>0</v>
      </c>
      <c r="F50" s="20">
        <v>8280</v>
      </c>
    </row>
    <row r="51" spans="1:6" x14ac:dyDescent="0.2">
      <c r="A51" s="1" t="s">
        <v>65</v>
      </c>
      <c r="B51" s="1" t="s">
        <v>16</v>
      </c>
      <c r="C51" s="2">
        <v>8280</v>
      </c>
      <c r="D51" s="2">
        <v>0</v>
      </c>
      <c r="E51" s="2">
        <v>0</v>
      </c>
      <c r="F51" s="2">
        <v>8280</v>
      </c>
    </row>
    <row r="52" spans="1:6" x14ac:dyDescent="0.2">
      <c r="A52" t="s">
        <v>70</v>
      </c>
      <c r="B52" t="s">
        <v>71</v>
      </c>
      <c r="C52" s="9">
        <v>8280</v>
      </c>
      <c r="D52" s="9">
        <v>0</v>
      </c>
      <c r="E52" s="9">
        <v>0</v>
      </c>
      <c r="F52" s="9">
        <v>8280</v>
      </c>
    </row>
    <row r="53" spans="1:6" x14ac:dyDescent="0.2">
      <c r="A53" s="25" t="s">
        <v>479</v>
      </c>
      <c r="B53" s="25"/>
      <c r="C53" s="24">
        <v>9160</v>
      </c>
      <c r="D53" s="24">
        <v>0</v>
      </c>
      <c r="E53" s="24">
        <v>0</v>
      </c>
      <c r="F53" s="24">
        <v>9160</v>
      </c>
    </row>
    <row r="54" spans="1:6" x14ac:dyDescent="0.2">
      <c r="A54" s="23" t="s">
        <v>478</v>
      </c>
      <c r="B54" s="23"/>
      <c r="C54" s="22">
        <v>9160</v>
      </c>
      <c r="D54" s="22">
        <v>0</v>
      </c>
      <c r="E54" s="22">
        <v>0</v>
      </c>
      <c r="F54" s="22">
        <v>9160</v>
      </c>
    </row>
    <row r="55" spans="1:6" x14ac:dyDescent="0.2">
      <c r="A55" s="21" t="s">
        <v>160</v>
      </c>
      <c r="B55" s="21"/>
      <c r="C55" s="20">
        <v>9160</v>
      </c>
      <c r="D55" s="20">
        <v>0</v>
      </c>
      <c r="E55" s="20">
        <v>0</v>
      </c>
      <c r="F55" s="20">
        <v>9160</v>
      </c>
    </row>
    <row r="56" spans="1:6" x14ac:dyDescent="0.2">
      <c r="A56" s="1" t="s">
        <v>65</v>
      </c>
      <c r="B56" s="1" t="s">
        <v>16</v>
      </c>
      <c r="C56" s="2">
        <v>9160</v>
      </c>
      <c r="D56" s="2">
        <v>0</v>
      </c>
      <c r="E56" s="2">
        <v>0</v>
      </c>
      <c r="F56" s="2">
        <v>9160</v>
      </c>
    </row>
    <row r="57" spans="1:6" x14ac:dyDescent="0.2">
      <c r="A57" t="s">
        <v>84</v>
      </c>
      <c r="B57" t="s">
        <v>85</v>
      </c>
      <c r="C57" s="9">
        <v>9160</v>
      </c>
      <c r="D57" s="9">
        <v>0</v>
      </c>
      <c r="E57" s="9">
        <v>0</v>
      </c>
      <c r="F57" s="9">
        <v>9160</v>
      </c>
    </row>
    <row r="58" spans="1:6" x14ac:dyDescent="0.2">
      <c r="A58" s="25" t="s">
        <v>477</v>
      </c>
      <c r="B58" s="25"/>
      <c r="C58" s="24">
        <v>400</v>
      </c>
      <c r="D58" s="24">
        <v>0</v>
      </c>
      <c r="E58" s="24">
        <v>0</v>
      </c>
      <c r="F58" s="24">
        <v>400</v>
      </c>
    </row>
    <row r="59" spans="1:6" x14ac:dyDescent="0.2">
      <c r="A59" s="23" t="s">
        <v>476</v>
      </c>
      <c r="B59" s="23"/>
      <c r="C59" s="22">
        <v>400</v>
      </c>
      <c r="D59" s="22">
        <v>0</v>
      </c>
      <c r="E59" s="22">
        <v>0</v>
      </c>
      <c r="F59" s="22">
        <v>400</v>
      </c>
    </row>
    <row r="60" spans="1:6" x14ac:dyDescent="0.2">
      <c r="A60" s="21" t="s">
        <v>160</v>
      </c>
      <c r="B60" s="21"/>
      <c r="C60" s="20">
        <v>400</v>
      </c>
      <c r="D60" s="20">
        <v>0</v>
      </c>
      <c r="E60" s="20">
        <v>0</v>
      </c>
      <c r="F60" s="20">
        <v>400</v>
      </c>
    </row>
    <row r="61" spans="1:6" x14ac:dyDescent="0.2">
      <c r="A61" s="1" t="s">
        <v>65</v>
      </c>
      <c r="B61" s="1" t="s">
        <v>16</v>
      </c>
      <c r="C61" s="2">
        <v>400</v>
      </c>
      <c r="D61" s="2">
        <v>0</v>
      </c>
      <c r="E61" s="2">
        <v>0</v>
      </c>
      <c r="F61" s="2">
        <v>400</v>
      </c>
    </row>
    <row r="62" spans="1:6" x14ac:dyDescent="0.2">
      <c r="A62" t="s">
        <v>70</v>
      </c>
      <c r="B62" t="s">
        <v>71</v>
      </c>
      <c r="C62" s="9">
        <v>400</v>
      </c>
      <c r="D62" s="9">
        <v>0</v>
      </c>
      <c r="E62" s="9">
        <v>0</v>
      </c>
      <c r="F62" s="9">
        <v>400</v>
      </c>
    </row>
    <row r="63" spans="1:6" x14ac:dyDescent="0.2">
      <c r="A63" s="25" t="s">
        <v>475</v>
      </c>
      <c r="B63" s="25"/>
      <c r="C63" s="24">
        <v>2830</v>
      </c>
      <c r="D63" s="24">
        <v>1300</v>
      </c>
      <c r="E63" s="24">
        <v>45.94</v>
      </c>
      <c r="F63" s="24">
        <v>4130</v>
      </c>
    </row>
    <row r="64" spans="1:6" x14ac:dyDescent="0.2">
      <c r="A64" s="23" t="s">
        <v>474</v>
      </c>
      <c r="B64" s="23"/>
      <c r="C64" s="22">
        <v>2830</v>
      </c>
      <c r="D64" s="22">
        <v>1300</v>
      </c>
      <c r="E64" s="22">
        <v>45.94</v>
      </c>
      <c r="F64" s="22">
        <v>4130</v>
      </c>
    </row>
    <row r="65" spans="1:6" x14ac:dyDescent="0.2">
      <c r="A65" s="21" t="s">
        <v>160</v>
      </c>
      <c r="B65" s="21"/>
      <c r="C65" s="20">
        <v>2830</v>
      </c>
      <c r="D65" s="20">
        <v>1300</v>
      </c>
      <c r="E65" s="20">
        <v>45.94</v>
      </c>
      <c r="F65" s="20">
        <v>4130</v>
      </c>
    </row>
    <row r="66" spans="1:6" x14ac:dyDescent="0.2">
      <c r="A66" s="1" t="s">
        <v>65</v>
      </c>
      <c r="B66" s="1" t="s">
        <v>16</v>
      </c>
      <c r="C66" s="2">
        <v>2830</v>
      </c>
      <c r="D66" s="2">
        <v>1300</v>
      </c>
      <c r="E66" s="2">
        <v>45.94</v>
      </c>
      <c r="F66" s="2">
        <v>4130</v>
      </c>
    </row>
    <row r="67" spans="1:6" x14ac:dyDescent="0.2">
      <c r="A67" t="s">
        <v>70</v>
      </c>
      <c r="B67" t="s">
        <v>71</v>
      </c>
      <c r="C67" s="9">
        <v>2830</v>
      </c>
      <c r="D67" s="9">
        <v>1300</v>
      </c>
      <c r="E67" s="9">
        <v>45.94</v>
      </c>
      <c r="F67" s="9">
        <v>4130</v>
      </c>
    </row>
    <row r="68" spans="1:6" x14ac:dyDescent="0.2">
      <c r="A68" s="25" t="s">
        <v>473</v>
      </c>
      <c r="B68" s="25"/>
      <c r="C68" s="24">
        <v>32500</v>
      </c>
      <c r="D68" s="24">
        <v>-1500</v>
      </c>
      <c r="E68" s="24">
        <v>-4.62</v>
      </c>
      <c r="F68" s="24">
        <v>31000</v>
      </c>
    </row>
    <row r="69" spans="1:6" x14ac:dyDescent="0.2">
      <c r="A69" s="23" t="s">
        <v>472</v>
      </c>
      <c r="B69" s="23"/>
      <c r="C69" s="22">
        <v>32500</v>
      </c>
      <c r="D69" s="22">
        <v>-1500</v>
      </c>
      <c r="E69" s="22">
        <v>-4.62</v>
      </c>
      <c r="F69" s="22">
        <v>31000</v>
      </c>
    </row>
    <row r="70" spans="1:6" x14ac:dyDescent="0.2">
      <c r="A70" s="21" t="s">
        <v>160</v>
      </c>
      <c r="B70" s="21"/>
      <c r="C70" s="20">
        <v>32500</v>
      </c>
      <c r="D70" s="20">
        <v>-1500</v>
      </c>
      <c r="E70" s="20">
        <v>-4.62</v>
      </c>
      <c r="F70" s="20">
        <v>31000</v>
      </c>
    </row>
    <row r="71" spans="1:6" x14ac:dyDescent="0.2">
      <c r="A71" s="1" t="s">
        <v>65</v>
      </c>
      <c r="B71" s="1" t="s">
        <v>16</v>
      </c>
      <c r="C71" s="2">
        <v>32500</v>
      </c>
      <c r="D71" s="2">
        <v>-1500</v>
      </c>
      <c r="E71" s="2">
        <v>-4.62</v>
      </c>
      <c r="F71" s="2">
        <v>31000</v>
      </c>
    </row>
    <row r="72" spans="1:6" x14ac:dyDescent="0.2">
      <c r="A72" t="s">
        <v>77</v>
      </c>
      <c r="B72" t="s">
        <v>78</v>
      </c>
      <c r="C72" s="9">
        <v>25000</v>
      </c>
      <c r="D72" s="9">
        <v>-1500</v>
      </c>
      <c r="E72" s="9">
        <v>-6</v>
      </c>
      <c r="F72" s="9">
        <v>23500</v>
      </c>
    </row>
    <row r="73" spans="1:6" x14ac:dyDescent="0.2">
      <c r="A73" t="s">
        <v>84</v>
      </c>
      <c r="B73" t="s">
        <v>85</v>
      </c>
      <c r="C73" s="9">
        <v>7500</v>
      </c>
      <c r="D73" s="9">
        <v>0</v>
      </c>
      <c r="E73" s="9">
        <v>0</v>
      </c>
      <c r="F73" s="9">
        <v>7500</v>
      </c>
    </row>
    <row r="74" spans="1:6" x14ac:dyDescent="0.2">
      <c r="A74" s="12" t="s">
        <v>471</v>
      </c>
      <c r="B74" s="12"/>
      <c r="C74" s="10">
        <v>15109181</v>
      </c>
      <c r="D74" s="10">
        <v>759098</v>
      </c>
      <c r="E74" s="10">
        <v>5.0199999999999996</v>
      </c>
      <c r="F74" s="10">
        <v>15868279</v>
      </c>
    </row>
    <row r="75" spans="1:6" x14ac:dyDescent="0.2">
      <c r="A75" s="27" t="s">
        <v>470</v>
      </c>
      <c r="B75" s="27"/>
      <c r="C75" s="26">
        <v>14200149</v>
      </c>
      <c r="D75" s="26">
        <v>757766</v>
      </c>
      <c r="E75" s="26">
        <v>5.34</v>
      </c>
      <c r="F75" s="26">
        <v>14957915</v>
      </c>
    </row>
    <row r="76" spans="1:6" x14ac:dyDescent="0.2">
      <c r="A76" s="25" t="s">
        <v>469</v>
      </c>
      <c r="B76" s="25"/>
      <c r="C76" s="24">
        <v>37784</v>
      </c>
      <c r="D76" s="24">
        <v>33000</v>
      </c>
      <c r="E76" s="24">
        <v>87.34</v>
      </c>
      <c r="F76" s="24">
        <v>70784</v>
      </c>
    </row>
    <row r="77" spans="1:6" x14ac:dyDescent="0.2">
      <c r="A77" s="23" t="s">
        <v>468</v>
      </c>
      <c r="B77" s="23"/>
      <c r="C77" s="22">
        <v>37784</v>
      </c>
      <c r="D77" s="22">
        <v>33000</v>
      </c>
      <c r="E77" s="22">
        <v>87.34</v>
      </c>
      <c r="F77" s="22">
        <v>70784</v>
      </c>
    </row>
    <row r="78" spans="1:6" x14ac:dyDescent="0.2">
      <c r="A78" s="21" t="s">
        <v>160</v>
      </c>
      <c r="B78" s="21"/>
      <c r="C78" s="20">
        <v>29697</v>
      </c>
      <c r="D78" s="20">
        <v>33000</v>
      </c>
      <c r="E78" s="20">
        <v>111.12</v>
      </c>
      <c r="F78" s="20">
        <v>62697</v>
      </c>
    </row>
    <row r="79" spans="1:6" x14ac:dyDescent="0.2">
      <c r="A79" s="1" t="s">
        <v>65</v>
      </c>
      <c r="B79" s="1" t="s">
        <v>16</v>
      </c>
      <c r="C79" s="2">
        <v>29697</v>
      </c>
      <c r="D79" s="2">
        <v>33000</v>
      </c>
      <c r="E79" s="2">
        <v>111.12</v>
      </c>
      <c r="F79" s="2">
        <v>62697</v>
      </c>
    </row>
    <row r="80" spans="1:6" x14ac:dyDescent="0.2">
      <c r="A80" t="s">
        <v>70</v>
      </c>
      <c r="B80" t="s">
        <v>71</v>
      </c>
      <c r="C80" s="9">
        <v>29697</v>
      </c>
      <c r="D80" s="9">
        <v>33000</v>
      </c>
      <c r="E80" s="9">
        <v>111.12</v>
      </c>
      <c r="F80" s="9">
        <v>62697</v>
      </c>
    </row>
    <row r="81" spans="1:6" x14ac:dyDescent="0.2">
      <c r="A81" s="21" t="s">
        <v>407</v>
      </c>
      <c r="B81" s="21"/>
      <c r="C81" s="20">
        <v>8087</v>
      </c>
      <c r="D81" s="20">
        <v>0</v>
      </c>
      <c r="E81" s="20">
        <v>0</v>
      </c>
      <c r="F81" s="20">
        <v>8087</v>
      </c>
    </row>
    <row r="82" spans="1:6" x14ac:dyDescent="0.2">
      <c r="A82" s="1" t="s">
        <v>65</v>
      </c>
      <c r="B82" s="1" t="s">
        <v>16</v>
      </c>
      <c r="C82" s="2">
        <v>1327</v>
      </c>
      <c r="D82" s="2">
        <v>0</v>
      </c>
      <c r="E82" s="2">
        <v>0</v>
      </c>
      <c r="F82" s="2">
        <v>1327</v>
      </c>
    </row>
    <row r="83" spans="1:6" x14ac:dyDescent="0.2">
      <c r="A83" t="s">
        <v>70</v>
      </c>
      <c r="B83" t="s">
        <v>71</v>
      </c>
      <c r="C83" s="9">
        <v>1327</v>
      </c>
      <c r="D83" s="9">
        <v>0</v>
      </c>
      <c r="E83" s="9">
        <v>0</v>
      </c>
      <c r="F83" s="9">
        <v>1327</v>
      </c>
    </row>
    <row r="84" spans="1:6" x14ac:dyDescent="0.2">
      <c r="A84" s="1" t="s">
        <v>65</v>
      </c>
      <c r="B84" s="1" t="s">
        <v>16</v>
      </c>
      <c r="C84" s="2">
        <v>6760</v>
      </c>
      <c r="D84" s="2">
        <v>0</v>
      </c>
      <c r="E84" s="2">
        <v>0</v>
      </c>
      <c r="F84" s="2">
        <v>6760</v>
      </c>
    </row>
    <row r="85" spans="1:6" x14ac:dyDescent="0.2">
      <c r="A85" t="s">
        <v>70</v>
      </c>
      <c r="B85" t="s">
        <v>71</v>
      </c>
      <c r="C85" s="9">
        <v>6760</v>
      </c>
      <c r="D85" s="9">
        <v>0</v>
      </c>
      <c r="E85" s="9">
        <v>0</v>
      </c>
      <c r="F85" s="9">
        <v>6760</v>
      </c>
    </row>
    <row r="86" spans="1:6" x14ac:dyDescent="0.2">
      <c r="A86" s="25" t="s">
        <v>467</v>
      </c>
      <c r="B86" s="25"/>
      <c r="C86" s="24">
        <v>27870</v>
      </c>
      <c r="D86" s="24">
        <v>0</v>
      </c>
      <c r="E86" s="24">
        <v>0</v>
      </c>
      <c r="F86" s="24">
        <v>27870</v>
      </c>
    </row>
    <row r="87" spans="1:6" x14ac:dyDescent="0.2">
      <c r="A87" s="23" t="s">
        <v>466</v>
      </c>
      <c r="B87" s="23"/>
      <c r="C87" s="22">
        <v>27870</v>
      </c>
      <c r="D87" s="22">
        <v>0</v>
      </c>
      <c r="E87" s="22">
        <v>0</v>
      </c>
      <c r="F87" s="22">
        <v>27870</v>
      </c>
    </row>
    <row r="88" spans="1:6" x14ac:dyDescent="0.2">
      <c r="A88" s="21" t="s">
        <v>160</v>
      </c>
      <c r="B88" s="21"/>
      <c r="C88" s="20">
        <v>27870</v>
      </c>
      <c r="D88" s="20">
        <v>0</v>
      </c>
      <c r="E88" s="20">
        <v>0</v>
      </c>
      <c r="F88" s="20">
        <v>27870</v>
      </c>
    </row>
    <row r="89" spans="1:6" x14ac:dyDescent="0.2">
      <c r="A89" s="1" t="s">
        <v>65</v>
      </c>
      <c r="B89" s="1" t="s">
        <v>16</v>
      </c>
      <c r="C89" s="2">
        <v>27870</v>
      </c>
      <c r="D89" s="2">
        <v>0</v>
      </c>
      <c r="E89" s="2">
        <v>0</v>
      </c>
      <c r="F89" s="2">
        <v>27870</v>
      </c>
    </row>
    <row r="90" spans="1:6" x14ac:dyDescent="0.2">
      <c r="A90" t="s">
        <v>70</v>
      </c>
      <c r="B90" t="s">
        <v>71</v>
      </c>
      <c r="C90" s="9">
        <v>27870</v>
      </c>
      <c r="D90" s="9">
        <v>0</v>
      </c>
      <c r="E90" s="9">
        <v>0</v>
      </c>
      <c r="F90" s="9">
        <v>27870</v>
      </c>
    </row>
    <row r="91" spans="1:6" x14ac:dyDescent="0.2">
      <c r="A91" s="25" t="s">
        <v>465</v>
      </c>
      <c r="B91" s="25"/>
      <c r="C91" s="24">
        <v>17548</v>
      </c>
      <c r="D91" s="24">
        <v>0</v>
      </c>
      <c r="E91" s="24">
        <v>0</v>
      </c>
      <c r="F91" s="24">
        <v>17548</v>
      </c>
    </row>
    <row r="92" spans="1:6" x14ac:dyDescent="0.2">
      <c r="A92" s="23" t="s">
        <v>464</v>
      </c>
      <c r="B92" s="23"/>
      <c r="C92" s="22">
        <v>17548</v>
      </c>
      <c r="D92" s="22">
        <v>0</v>
      </c>
      <c r="E92" s="22">
        <v>0</v>
      </c>
      <c r="F92" s="22">
        <v>17548</v>
      </c>
    </row>
    <row r="93" spans="1:6" x14ac:dyDescent="0.2">
      <c r="A93" s="21" t="s">
        <v>160</v>
      </c>
      <c r="B93" s="21"/>
      <c r="C93" s="20">
        <v>17548</v>
      </c>
      <c r="D93" s="20">
        <v>0</v>
      </c>
      <c r="E93" s="20">
        <v>0</v>
      </c>
      <c r="F93" s="20">
        <v>17548</v>
      </c>
    </row>
    <row r="94" spans="1:6" x14ac:dyDescent="0.2">
      <c r="A94" s="1" t="s">
        <v>65</v>
      </c>
      <c r="B94" s="1" t="s">
        <v>16</v>
      </c>
      <c r="C94" s="2">
        <v>17548</v>
      </c>
      <c r="D94" s="2">
        <v>0</v>
      </c>
      <c r="E94" s="2">
        <v>0</v>
      </c>
      <c r="F94" s="2">
        <v>17548</v>
      </c>
    </row>
    <row r="95" spans="1:6" x14ac:dyDescent="0.2">
      <c r="A95" t="s">
        <v>70</v>
      </c>
      <c r="B95" t="s">
        <v>71</v>
      </c>
      <c r="C95" s="9">
        <v>17548</v>
      </c>
      <c r="D95" s="9">
        <v>0</v>
      </c>
      <c r="E95" s="9">
        <v>0</v>
      </c>
      <c r="F95" s="9">
        <v>17548</v>
      </c>
    </row>
    <row r="96" spans="1:6" x14ac:dyDescent="0.2">
      <c r="A96" s="25" t="s">
        <v>463</v>
      </c>
      <c r="B96" s="25"/>
      <c r="C96" s="24">
        <v>1774970</v>
      </c>
      <c r="D96" s="24">
        <v>311932</v>
      </c>
      <c r="E96" s="24">
        <v>17.57</v>
      </c>
      <c r="F96" s="24">
        <v>2086902</v>
      </c>
    </row>
    <row r="97" spans="1:6" x14ac:dyDescent="0.2">
      <c r="A97" s="23" t="s">
        <v>462</v>
      </c>
      <c r="B97" s="23"/>
      <c r="C97" s="22">
        <v>1105547</v>
      </c>
      <c r="D97" s="22">
        <v>134232</v>
      </c>
      <c r="E97" s="22">
        <v>12.14</v>
      </c>
      <c r="F97" s="22">
        <v>1239779</v>
      </c>
    </row>
    <row r="98" spans="1:6" x14ac:dyDescent="0.2">
      <c r="A98" s="21" t="s">
        <v>160</v>
      </c>
      <c r="B98" s="21"/>
      <c r="C98" s="20">
        <v>0</v>
      </c>
      <c r="D98" s="20">
        <v>92239</v>
      </c>
      <c r="E98" s="20">
        <v>100</v>
      </c>
      <c r="F98" s="20">
        <v>92239</v>
      </c>
    </row>
    <row r="99" spans="1:6" x14ac:dyDescent="0.2">
      <c r="A99" s="1" t="s">
        <v>65</v>
      </c>
      <c r="B99" s="1" t="s">
        <v>16</v>
      </c>
      <c r="C99" s="2">
        <v>0</v>
      </c>
      <c r="D99" s="2">
        <v>92239</v>
      </c>
      <c r="E99" s="2">
        <v>100</v>
      </c>
      <c r="F99" s="2">
        <v>92239</v>
      </c>
    </row>
    <row r="100" spans="1:6" x14ac:dyDescent="0.2">
      <c r="A100" t="s">
        <v>70</v>
      </c>
      <c r="B100" t="s">
        <v>71</v>
      </c>
      <c r="C100" s="9">
        <v>0</v>
      </c>
      <c r="D100" s="9">
        <v>92239</v>
      </c>
      <c r="E100" s="9">
        <v>100</v>
      </c>
      <c r="F100" s="9">
        <v>92239</v>
      </c>
    </row>
    <row r="101" spans="1:6" x14ac:dyDescent="0.2">
      <c r="A101" s="21" t="s">
        <v>356</v>
      </c>
      <c r="B101" s="21"/>
      <c r="C101" s="20">
        <v>292936</v>
      </c>
      <c r="D101" s="20">
        <v>1723</v>
      </c>
      <c r="E101" s="20">
        <v>0.59</v>
      </c>
      <c r="F101" s="20">
        <v>294659</v>
      </c>
    </row>
    <row r="102" spans="1:6" x14ac:dyDescent="0.2">
      <c r="A102" s="1" t="s">
        <v>65</v>
      </c>
      <c r="B102" s="1" t="s">
        <v>16</v>
      </c>
      <c r="C102" s="2">
        <v>292936</v>
      </c>
      <c r="D102" s="2">
        <v>1723</v>
      </c>
      <c r="E102" s="2">
        <v>0.59</v>
      </c>
      <c r="F102" s="2">
        <v>294659</v>
      </c>
    </row>
    <row r="103" spans="1:6" x14ac:dyDescent="0.2">
      <c r="A103" t="s">
        <v>70</v>
      </c>
      <c r="B103" t="s">
        <v>71</v>
      </c>
      <c r="C103" s="9">
        <v>292936</v>
      </c>
      <c r="D103" s="9">
        <v>1723</v>
      </c>
      <c r="E103" s="9">
        <v>0.59</v>
      </c>
      <c r="F103" s="9">
        <v>294659</v>
      </c>
    </row>
    <row r="104" spans="1:6" x14ac:dyDescent="0.2">
      <c r="A104" s="21" t="s">
        <v>407</v>
      </c>
      <c r="B104" s="21"/>
      <c r="C104" s="20">
        <v>169239</v>
      </c>
      <c r="D104" s="20">
        <v>-19604</v>
      </c>
      <c r="E104" s="20">
        <v>-11.58</v>
      </c>
      <c r="F104" s="20">
        <v>149635</v>
      </c>
    </row>
    <row r="105" spans="1:6" x14ac:dyDescent="0.2">
      <c r="A105" s="1" t="s">
        <v>65</v>
      </c>
      <c r="B105" s="1" t="s">
        <v>16</v>
      </c>
      <c r="C105" s="2">
        <v>169239</v>
      </c>
      <c r="D105" s="2">
        <v>-19604</v>
      </c>
      <c r="E105" s="2">
        <v>-11.58</v>
      </c>
      <c r="F105" s="2">
        <v>149635</v>
      </c>
    </row>
    <row r="106" spans="1:6" x14ac:dyDescent="0.2">
      <c r="A106" t="s">
        <v>70</v>
      </c>
      <c r="B106" t="s">
        <v>71</v>
      </c>
      <c r="C106" s="9">
        <v>169239</v>
      </c>
      <c r="D106" s="9">
        <v>-19604</v>
      </c>
      <c r="E106" s="9">
        <v>-11.58</v>
      </c>
      <c r="F106" s="9">
        <v>149635</v>
      </c>
    </row>
    <row r="107" spans="1:6" x14ac:dyDescent="0.2">
      <c r="A107" s="21" t="s">
        <v>393</v>
      </c>
      <c r="B107" s="21"/>
      <c r="C107" s="20">
        <v>190754</v>
      </c>
      <c r="D107" s="20">
        <v>-8500</v>
      </c>
      <c r="E107" s="20">
        <v>-4.46</v>
      </c>
      <c r="F107" s="20">
        <v>182254</v>
      </c>
    </row>
    <row r="108" spans="1:6" x14ac:dyDescent="0.2">
      <c r="A108" s="1" t="s">
        <v>65</v>
      </c>
      <c r="B108" s="1" t="s">
        <v>16</v>
      </c>
      <c r="C108" s="2">
        <v>148100</v>
      </c>
      <c r="D108" s="2">
        <v>-8500</v>
      </c>
      <c r="E108" s="2">
        <v>-5.74</v>
      </c>
      <c r="F108" s="2">
        <v>139600</v>
      </c>
    </row>
    <row r="109" spans="1:6" x14ac:dyDescent="0.2">
      <c r="A109" t="s">
        <v>70</v>
      </c>
      <c r="B109" t="s">
        <v>71</v>
      </c>
      <c r="C109" s="9">
        <v>148100</v>
      </c>
      <c r="D109" s="9">
        <v>-8500</v>
      </c>
      <c r="E109" s="9">
        <v>-5.74</v>
      </c>
      <c r="F109" s="9">
        <v>139600</v>
      </c>
    </row>
    <row r="110" spans="1:6" x14ac:dyDescent="0.2">
      <c r="A110" s="1" t="s">
        <v>65</v>
      </c>
      <c r="B110" s="1" t="s">
        <v>16</v>
      </c>
      <c r="C110" s="2">
        <v>42654</v>
      </c>
      <c r="D110" s="2">
        <v>0</v>
      </c>
      <c r="E110" s="2">
        <v>0</v>
      </c>
      <c r="F110" s="2">
        <v>42654</v>
      </c>
    </row>
    <row r="111" spans="1:6" x14ac:dyDescent="0.2">
      <c r="A111" t="s">
        <v>70</v>
      </c>
      <c r="B111" t="s">
        <v>71</v>
      </c>
      <c r="C111" s="9">
        <v>42654</v>
      </c>
      <c r="D111" s="9">
        <v>0</v>
      </c>
      <c r="E111" s="9">
        <v>0</v>
      </c>
      <c r="F111" s="9">
        <v>42654</v>
      </c>
    </row>
    <row r="112" spans="1:6" x14ac:dyDescent="0.2">
      <c r="A112" s="21" t="s">
        <v>290</v>
      </c>
      <c r="B112" s="21"/>
      <c r="C112" s="20">
        <v>298626</v>
      </c>
      <c r="D112" s="20">
        <v>68374</v>
      </c>
      <c r="E112" s="20">
        <v>22.9</v>
      </c>
      <c r="F112" s="20">
        <v>367000</v>
      </c>
    </row>
    <row r="113" spans="1:6" x14ac:dyDescent="0.2">
      <c r="A113" s="1" t="s">
        <v>65</v>
      </c>
      <c r="B113" s="1" t="s">
        <v>16</v>
      </c>
      <c r="C113" s="2">
        <v>298626</v>
      </c>
      <c r="D113" s="2">
        <v>68374</v>
      </c>
      <c r="E113" s="2">
        <v>22.9</v>
      </c>
      <c r="F113" s="2">
        <v>367000</v>
      </c>
    </row>
    <row r="114" spans="1:6" x14ac:dyDescent="0.2">
      <c r="A114" t="s">
        <v>70</v>
      </c>
      <c r="B114" t="s">
        <v>71</v>
      </c>
      <c r="C114" s="9">
        <v>298626</v>
      </c>
      <c r="D114" s="9">
        <v>68374</v>
      </c>
      <c r="E114" s="9">
        <v>22.9</v>
      </c>
      <c r="F114" s="9">
        <v>367000</v>
      </c>
    </row>
    <row r="115" spans="1:6" x14ac:dyDescent="0.2">
      <c r="A115" s="21" t="s">
        <v>358</v>
      </c>
      <c r="B115" s="21"/>
      <c r="C115" s="20">
        <v>153992</v>
      </c>
      <c r="D115" s="20">
        <v>0</v>
      </c>
      <c r="E115" s="20">
        <v>0</v>
      </c>
      <c r="F115" s="20">
        <v>153992</v>
      </c>
    </row>
    <row r="116" spans="1:6" x14ac:dyDescent="0.2">
      <c r="A116" s="1" t="s">
        <v>65</v>
      </c>
      <c r="B116" s="1" t="s">
        <v>16</v>
      </c>
      <c r="C116" s="2">
        <v>153992</v>
      </c>
      <c r="D116" s="2">
        <v>0</v>
      </c>
      <c r="E116" s="2">
        <v>0</v>
      </c>
      <c r="F116" s="2">
        <v>153992</v>
      </c>
    </row>
    <row r="117" spans="1:6" x14ac:dyDescent="0.2">
      <c r="A117" t="s">
        <v>70</v>
      </c>
      <c r="B117" t="s">
        <v>71</v>
      </c>
      <c r="C117" s="9">
        <v>153992</v>
      </c>
      <c r="D117" s="9">
        <v>0</v>
      </c>
      <c r="E117" s="9">
        <v>0</v>
      </c>
      <c r="F117" s="9">
        <v>153992</v>
      </c>
    </row>
    <row r="118" spans="1:6" x14ac:dyDescent="0.2">
      <c r="A118" s="23" t="s">
        <v>461</v>
      </c>
      <c r="B118" s="23"/>
      <c r="C118" s="22">
        <v>262038</v>
      </c>
      <c r="D118" s="22">
        <v>58275</v>
      </c>
      <c r="E118" s="22">
        <v>22.24</v>
      </c>
      <c r="F118" s="22">
        <v>320313</v>
      </c>
    </row>
    <row r="119" spans="1:6" x14ac:dyDescent="0.2">
      <c r="A119" s="21" t="s">
        <v>160</v>
      </c>
      <c r="B119" s="21"/>
      <c r="C119" s="20">
        <v>0</v>
      </c>
      <c r="D119" s="20">
        <v>63339</v>
      </c>
      <c r="E119" s="20">
        <v>100</v>
      </c>
      <c r="F119" s="20">
        <v>63339</v>
      </c>
    </row>
    <row r="120" spans="1:6" x14ac:dyDescent="0.2">
      <c r="A120" s="1" t="s">
        <v>65</v>
      </c>
      <c r="B120" s="1" t="s">
        <v>16</v>
      </c>
      <c r="C120" s="2">
        <v>0</v>
      </c>
      <c r="D120" s="2">
        <v>63339</v>
      </c>
      <c r="E120" s="2">
        <v>100</v>
      </c>
      <c r="F120" s="2">
        <v>63339</v>
      </c>
    </row>
    <row r="121" spans="1:6" x14ac:dyDescent="0.2">
      <c r="A121" t="s">
        <v>70</v>
      </c>
      <c r="B121" t="s">
        <v>71</v>
      </c>
      <c r="C121" s="9">
        <v>0</v>
      </c>
      <c r="D121" s="9">
        <v>63339</v>
      </c>
      <c r="E121" s="9">
        <v>100</v>
      </c>
      <c r="F121" s="9">
        <v>63339</v>
      </c>
    </row>
    <row r="122" spans="1:6" x14ac:dyDescent="0.2">
      <c r="A122" s="21" t="s">
        <v>407</v>
      </c>
      <c r="B122" s="21"/>
      <c r="C122" s="20">
        <v>262038</v>
      </c>
      <c r="D122" s="20">
        <v>-5064</v>
      </c>
      <c r="E122" s="20">
        <v>-1.93</v>
      </c>
      <c r="F122" s="20">
        <v>256974</v>
      </c>
    </row>
    <row r="123" spans="1:6" x14ac:dyDescent="0.2">
      <c r="A123" s="1" t="s">
        <v>65</v>
      </c>
      <c r="B123" s="1" t="s">
        <v>16</v>
      </c>
      <c r="C123" s="2">
        <v>262038</v>
      </c>
      <c r="D123" s="2">
        <v>-5064</v>
      </c>
      <c r="E123" s="2">
        <v>-1.93</v>
      </c>
      <c r="F123" s="2">
        <v>256974</v>
      </c>
    </row>
    <row r="124" spans="1:6" x14ac:dyDescent="0.2">
      <c r="A124" t="s">
        <v>70</v>
      </c>
      <c r="B124" t="s">
        <v>71</v>
      </c>
      <c r="C124" s="9">
        <v>262038</v>
      </c>
      <c r="D124" s="9">
        <v>-5064</v>
      </c>
      <c r="E124" s="9">
        <v>-1.93</v>
      </c>
      <c r="F124" s="9">
        <v>256974</v>
      </c>
    </row>
    <row r="125" spans="1:6" x14ac:dyDescent="0.2">
      <c r="A125" s="23" t="s">
        <v>460</v>
      </c>
      <c r="B125" s="23"/>
      <c r="C125" s="22">
        <v>353141</v>
      </c>
      <c r="D125" s="22">
        <v>119425</v>
      </c>
      <c r="E125" s="22">
        <v>33.82</v>
      </c>
      <c r="F125" s="22">
        <v>472566</v>
      </c>
    </row>
    <row r="126" spans="1:6" x14ac:dyDescent="0.2">
      <c r="A126" s="21" t="s">
        <v>407</v>
      </c>
      <c r="B126" s="21"/>
      <c r="C126" s="20">
        <v>353141</v>
      </c>
      <c r="D126" s="20">
        <v>119425</v>
      </c>
      <c r="E126" s="20">
        <v>33.82</v>
      </c>
      <c r="F126" s="20">
        <v>472566</v>
      </c>
    </row>
    <row r="127" spans="1:6" x14ac:dyDescent="0.2">
      <c r="A127" s="1" t="s">
        <v>65</v>
      </c>
      <c r="B127" s="1" t="s">
        <v>16</v>
      </c>
      <c r="C127" s="2">
        <v>353141</v>
      </c>
      <c r="D127" s="2">
        <v>119425</v>
      </c>
      <c r="E127" s="2">
        <v>33.82</v>
      </c>
      <c r="F127" s="2">
        <v>472566</v>
      </c>
    </row>
    <row r="128" spans="1:6" x14ac:dyDescent="0.2">
      <c r="A128" t="s">
        <v>70</v>
      </c>
      <c r="B128" t="s">
        <v>71</v>
      </c>
      <c r="C128" s="9">
        <v>353141</v>
      </c>
      <c r="D128" s="9">
        <v>119425</v>
      </c>
      <c r="E128" s="9">
        <v>33.82</v>
      </c>
      <c r="F128" s="9">
        <v>472566</v>
      </c>
    </row>
    <row r="129" spans="1:6" x14ac:dyDescent="0.2">
      <c r="A129" s="23" t="s">
        <v>459</v>
      </c>
      <c r="B129" s="23"/>
      <c r="C129" s="22">
        <v>2654</v>
      </c>
      <c r="D129" s="22">
        <v>0</v>
      </c>
      <c r="E129" s="22">
        <v>0</v>
      </c>
      <c r="F129" s="22">
        <v>2654</v>
      </c>
    </row>
    <row r="130" spans="1:6" x14ac:dyDescent="0.2">
      <c r="A130" s="21" t="s">
        <v>407</v>
      </c>
      <c r="B130" s="21"/>
      <c r="C130" s="20">
        <v>2654</v>
      </c>
      <c r="D130" s="20">
        <v>0</v>
      </c>
      <c r="E130" s="20">
        <v>0</v>
      </c>
      <c r="F130" s="20">
        <v>2654</v>
      </c>
    </row>
    <row r="131" spans="1:6" x14ac:dyDescent="0.2">
      <c r="A131" s="1" t="s">
        <v>65</v>
      </c>
      <c r="B131" s="1" t="s">
        <v>16</v>
      </c>
      <c r="C131" s="2">
        <v>2654</v>
      </c>
      <c r="D131" s="2">
        <v>0</v>
      </c>
      <c r="E131" s="2">
        <v>0</v>
      </c>
      <c r="F131" s="2">
        <v>2654</v>
      </c>
    </row>
    <row r="132" spans="1:6" x14ac:dyDescent="0.2">
      <c r="A132" t="s">
        <v>70</v>
      </c>
      <c r="B132" t="s">
        <v>71</v>
      </c>
      <c r="C132" s="9">
        <v>2654</v>
      </c>
      <c r="D132" s="9">
        <v>0</v>
      </c>
      <c r="E132" s="9">
        <v>0</v>
      </c>
      <c r="F132" s="9">
        <v>2654</v>
      </c>
    </row>
    <row r="133" spans="1:6" x14ac:dyDescent="0.2">
      <c r="A133" s="23" t="s">
        <v>458</v>
      </c>
      <c r="B133" s="23"/>
      <c r="C133" s="22">
        <v>51590</v>
      </c>
      <c r="D133" s="22">
        <v>0</v>
      </c>
      <c r="E133" s="22">
        <v>0</v>
      </c>
      <c r="F133" s="22">
        <v>51590</v>
      </c>
    </row>
    <row r="134" spans="1:6" x14ac:dyDescent="0.2">
      <c r="A134" s="21" t="s">
        <v>160</v>
      </c>
      <c r="B134" s="21"/>
      <c r="C134" s="20">
        <v>30354</v>
      </c>
      <c r="D134" s="20">
        <v>0</v>
      </c>
      <c r="E134" s="20">
        <v>0</v>
      </c>
      <c r="F134" s="20">
        <v>30354</v>
      </c>
    </row>
    <row r="135" spans="1:6" x14ac:dyDescent="0.2">
      <c r="A135" s="1" t="s">
        <v>65</v>
      </c>
      <c r="B135" s="1" t="s">
        <v>16</v>
      </c>
      <c r="C135" s="2">
        <v>30354</v>
      </c>
      <c r="D135" s="2">
        <v>0</v>
      </c>
      <c r="E135" s="2">
        <v>0</v>
      </c>
      <c r="F135" s="2">
        <v>30354</v>
      </c>
    </row>
    <row r="136" spans="1:6" x14ac:dyDescent="0.2">
      <c r="A136" t="s">
        <v>70</v>
      </c>
      <c r="B136" t="s">
        <v>71</v>
      </c>
      <c r="C136" s="9">
        <v>30354</v>
      </c>
      <c r="D136" s="9">
        <v>0</v>
      </c>
      <c r="E136" s="9">
        <v>0</v>
      </c>
      <c r="F136" s="9">
        <v>30354</v>
      </c>
    </row>
    <row r="137" spans="1:6" x14ac:dyDescent="0.2">
      <c r="A137" s="21" t="s">
        <v>290</v>
      </c>
      <c r="B137" s="21"/>
      <c r="C137" s="20">
        <v>21236</v>
      </c>
      <c r="D137" s="20">
        <v>0</v>
      </c>
      <c r="E137" s="20">
        <v>0</v>
      </c>
      <c r="F137" s="20">
        <v>21236</v>
      </c>
    </row>
    <row r="138" spans="1:6" x14ac:dyDescent="0.2">
      <c r="A138" s="1" t="s">
        <v>65</v>
      </c>
      <c r="B138" s="1" t="s">
        <v>16</v>
      </c>
      <c r="C138" s="2">
        <v>21236</v>
      </c>
      <c r="D138" s="2">
        <v>0</v>
      </c>
      <c r="E138" s="2">
        <v>0</v>
      </c>
      <c r="F138" s="2">
        <v>21236</v>
      </c>
    </row>
    <row r="139" spans="1:6" x14ac:dyDescent="0.2">
      <c r="A139" t="s">
        <v>70</v>
      </c>
      <c r="B139" t="s">
        <v>71</v>
      </c>
      <c r="C139" s="9">
        <v>21236</v>
      </c>
      <c r="D139" s="9">
        <v>0</v>
      </c>
      <c r="E139" s="9">
        <v>0</v>
      </c>
      <c r="F139" s="9">
        <v>21236</v>
      </c>
    </row>
    <row r="140" spans="1:6" x14ac:dyDescent="0.2">
      <c r="A140" s="25" t="s">
        <v>457</v>
      </c>
      <c r="B140" s="25"/>
      <c r="C140" s="24">
        <v>313676</v>
      </c>
      <c r="D140" s="24">
        <v>24800</v>
      </c>
      <c r="E140" s="24">
        <v>7.91</v>
      </c>
      <c r="F140" s="24">
        <v>338476</v>
      </c>
    </row>
    <row r="141" spans="1:6" x14ac:dyDescent="0.2">
      <c r="A141" s="23" t="s">
        <v>456</v>
      </c>
      <c r="B141" s="23"/>
      <c r="C141" s="22">
        <v>246301</v>
      </c>
      <c r="D141" s="22">
        <v>12800</v>
      </c>
      <c r="E141" s="22">
        <v>5.2</v>
      </c>
      <c r="F141" s="22">
        <v>259101</v>
      </c>
    </row>
    <row r="142" spans="1:6" x14ac:dyDescent="0.2">
      <c r="A142" s="21" t="s">
        <v>160</v>
      </c>
      <c r="B142" s="21"/>
      <c r="C142" s="20">
        <v>197813</v>
      </c>
      <c r="D142" s="20">
        <v>12700</v>
      </c>
      <c r="E142" s="20">
        <v>6.42</v>
      </c>
      <c r="F142" s="20">
        <v>210513</v>
      </c>
    </row>
    <row r="143" spans="1:6" x14ac:dyDescent="0.2">
      <c r="A143" s="1" t="s">
        <v>65</v>
      </c>
      <c r="B143" s="1" t="s">
        <v>16</v>
      </c>
      <c r="C143" s="2">
        <v>197813</v>
      </c>
      <c r="D143" s="2">
        <v>12700</v>
      </c>
      <c r="E143" s="2">
        <v>6.42</v>
      </c>
      <c r="F143" s="2">
        <v>210513</v>
      </c>
    </row>
    <row r="144" spans="1:6" x14ac:dyDescent="0.2">
      <c r="A144" t="s">
        <v>70</v>
      </c>
      <c r="B144" t="s">
        <v>71</v>
      </c>
      <c r="C144" s="9">
        <v>197813</v>
      </c>
      <c r="D144" s="9">
        <v>12700</v>
      </c>
      <c r="E144" s="9">
        <v>6.42</v>
      </c>
      <c r="F144" s="9">
        <v>210513</v>
      </c>
    </row>
    <row r="145" spans="1:6" x14ac:dyDescent="0.2">
      <c r="A145" s="21" t="s">
        <v>356</v>
      </c>
      <c r="B145" s="21"/>
      <c r="C145" s="20">
        <v>39817</v>
      </c>
      <c r="D145" s="20">
        <v>-5000</v>
      </c>
      <c r="E145" s="20">
        <v>-12.56</v>
      </c>
      <c r="F145" s="20">
        <v>34817</v>
      </c>
    </row>
    <row r="146" spans="1:6" x14ac:dyDescent="0.2">
      <c r="A146" s="1" t="s">
        <v>65</v>
      </c>
      <c r="B146" s="1" t="s">
        <v>16</v>
      </c>
      <c r="C146" s="2">
        <v>39817</v>
      </c>
      <c r="D146" s="2">
        <v>-5000</v>
      </c>
      <c r="E146" s="2">
        <v>-12.56</v>
      </c>
      <c r="F146" s="2">
        <v>34817</v>
      </c>
    </row>
    <row r="147" spans="1:6" x14ac:dyDescent="0.2">
      <c r="A147" t="s">
        <v>70</v>
      </c>
      <c r="B147" t="s">
        <v>71</v>
      </c>
      <c r="C147" s="9">
        <v>39817</v>
      </c>
      <c r="D147" s="9">
        <v>-5000</v>
      </c>
      <c r="E147" s="9">
        <v>-12.56</v>
      </c>
      <c r="F147" s="9">
        <v>34817</v>
      </c>
    </row>
    <row r="148" spans="1:6" x14ac:dyDescent="0.2">
      <c r="A148" s="21" t="s">
        <v>407</v>
      </c>
      <c r="B148" s="21"/>
      <c r="C148" s="20">
        <v>4900</v>
      </c>
      <c r="D148" s="20">
        <v>5100</v>
      </c>
      <c r="E148" s="20">
        <v>104.08</v>
      </c>
      <c r="F148" s="20">
        <v>10000</v>
      </c>
    </row>
    <row r="149" spans="1:6" x14ac:dyDescent="0.2">
      <c r="A149" s="1" t="s">
        <v>65</v>
      </c>
      <c r="B149" s="1" t="s">
        <v>16</v>
      </c>
      <c r="C149" s="2">
        <v>4900</v>
      </c>
      <c r="D149" s="2">
        <v>5100</v>
      </c>
      <c r="E149" s="2">
        <v>104.08</v>
      </c>
      <c r="F149" s="2">
        <v>10000</v>
      </c>
    </row>
    <row r="150" spans="1:6" x14ac:dyDescent="0.2">
      <c r="A150" t="s">
        <v>70</v>
      </c>
      <c r="B150" t="s">
        <v>71</v>
      </c>
      <c r="C150" s="9">
        <v>4900</v>
      </c>
      <c r="D150" s="9">
        <v>5100</v>
      </c>
      <c r="E150" s="9">
        <v>104.08</v>
      </c>
      <c r="F150" s="9">
        <v>10000</v>
      </c>
    </row>
    <row r="151" spans="1:6" x14ac:dyDescent="0.2">
      <c r="A151" s="21" t="s">
        <v>393</v>
      </c>
      <c r="B151" s="21"/>
      <c r="C151" s="20">
        <v>3771</v>
      </c>
      <c r="D151" s="20">
        <v>0</v>
      </c>
      <c r="E151" s="20">
        <v>0</v>
      </c>
      <c r="F151" s="20">
        <v>3771</v>
      </c>
    </row>
    <row r="152" spans="1:6" x14ac:dyDescent="0.2">
      <c r="A152" s="1" t="s">
        <v>65</v>
      </c>
      <c r="B152" s="1" t="s">
        <v>16</v>
      </c>
      <c r="C152" s="2">
        <v>3771</v>
      </c>
      <c r="D152" s="2">
        <v>0</v>
      </c>
      <c r="E152" s="2">
        <v>0</v>
      </c>
      <c r="F152" s="2">
        <v>3771</v>
      </c>
    </row>
    <row r="153" spans="1:6" x14ac:dyDescent="0.2">
      <c r="A153" t="s">
        <v>70</v>
      </c>
      <c r="B153" t="s">
        <v>71</v>
      </c>
      <c r="C153" s="9">
        <v>3771</v>
      </c>
      <c r="D153" s="9">
        <v>0</v>
      </c>
      <c r="E153" s="9">
        <v>0</v>
      </c>
      <c r="F153" s="9">
        <v>3771</v>
      </c>
    </row>
    <row r="154" spans="1:6" x14ac:dyDescent="0.2">
      <c r="A154" s="23" t="s">
        <v>455</v>
      </c>
      <c r="B154" s="23"/>
      <c r="C154" s="22">
        <v>14281</v>
      </c>
      <c r="D154" s="22">
        <v>1000</v>
      </c>
      <c r="E154" s="22">
        <v>7</v>
      </c>
      <c r="F154" s="22">
        <v>15281</v>
      </c>
    </row>
    <row r="155" spans="1:6" x14ac:dyDescent="0.2">
      <c r="A155" s="21" t="s">
        <v>160</v>
      </c>
      <c r="B155" s="21"/>
      <c r="C155" s="20">
        <v>14281</v>
      </c>
      <c r="D155" s="20">
        <v>1000</v>
      </c>
      <c r="E155" s="20">
        <v>7</v>
      </c>
      <c r="F155" s="20">
        <v>15281</v>
      </c>
    </row>
    <row r="156" spans="1:6" x14ac:dyDescent="0.2">
      <c r="A156" s="1" t="s">
        <v>65</v>
      </c>
      <c r="B156" s="1" t="s">
        <v>16</v>
      </c>
      <c r="C156" s="2">
        <v>14281</v>
      </c>
      <c r="D156" s="2">
        <v>1000</v>
      </c>
      <c r="E156" s="2">
        <v>7</v>
      </c>
      <c r="F156" s="2">
        <v>15281</v>
      </c>
    </row>
    <row r="157" spans="1:6" x14ac:dyDescent="0.2">
      <c r="A157" t="s">
        <v>70</v>
      </c>
      <c r="B157" t="s">
        <v>71</v>
      </c>
      <c r="C157" s="9">
        <v>14281</v>
      </c>
      <c r="D157" s="9">
        <v>1000</v>
      </c>
      <c r="E157" s="9">
        <v>7</v>
      </c>
      <c r="F157" s="9">
        <v>15281</v>
      </c>
    </row>
    <row r="158" spans="1:6" x14ac:dyDescent="0.2">
      <c r="A158" s="23" t="s">
        <v>454</v>
      </c>
      <c r="B158" s="23"/>
      <c r="C158" s="22">
        <v>18581</v>
      </c>
      <c r="D158" s="22">
        <v>1000</v>
      </c>
      <c r="E158" s="22">
        <v>5.38</v>
      </c>
      <c r="F158" s="22">
        <v>19581</v>
      </c>
    </row>
    <row r="159" spans="1:6" x14ac:dyDescent="0.2">
      <c r="A159" s="21" t="s">
        <v>160</v>
      </c>
      <c r="B159" s="21"/>
      <c r="C159" s="20">
        <v>18581</v>
      </c>
      <c r="D159" s="20">
        <v>1000</v>
      </c>
      <c r="E159" s="20">
        <v>5.38</v>
      </c>
      <c r="F159" s="20">
        <v>19581</v>
      </c>
    </row>
    <row r="160" spans="1:6" x14ac:dyDescent="0.2">
      <c r="A160" s="1" t="s">
        <v>65</v>
      </c>
      <c r="B160" s="1" t="s">
        <v>16</v>
      </c>
      <c r="C160" s="2">
        <v>18581</v>
      </c>
      <c r="D160" s="2">
        <v>1000</v>
      </c>
      <c r="E160" s="2">
        <v>5.38</v>
      </c>
      <c r="F160" s="2">
        <v>19581</v>
      </c>
    </row>
    <row r="161" spans="1:6" x14ac:dyDescent="0.2">
      <c r="A161" t="s">
        <v>70</v>
      </c>
      <c r="B161" t="s">
        <v>71</v>
      </c>
      <c r="C161" s="9">
        <v>18581</v>
      </c>
      <c r="D161" s="9">
        <v>1000</v>
      </c>
      <c r="E161" s="9">
        <v>5.38</v>
      </c>
      <c r="F161" s="9">
        <v>19581</v>
      </c>
    </row>
    <row r="162" spans="1:6" x14ac:dyDescent="0.2">
      <c r="A162" s="23" t="s">
        <v>453</v>
      </c>
      <c r="B162" s="23"/>
      <c r="C162" s="22">
        <v>34513</v>
      </c>
      <c r="D162" s="22">
        <v>10000</v>
      </c>
      <c r="E162" s="22">
        <v>28.97</v>
      </c>
      <c r="F162" s="22">
        <v>44513</v>
      </c>
    </row>
    <row r="163" spans="1:6" x14ac:dyDescent="0.2">
      <c r="A163" s="21" t="s">
        <v>160</v>
      </c>
      <c r="B163" s="21"/>
      <c r="C163" s="20">
        <v>34513</v>
      </c>
      <c r="D163" s="20">
        <v>10000</v>
      </c>
      <c r="E163" s="20">
        <v>28.97</v>
      </c>
      <c r="F163" s="20">
        <v>44513</v>
      </c>
    </row>
    <row r="164" spans="1:6" x14ac:dyDescent="0.2">
      <c r="A164" s="1" t="s">
        <v>65</v>
      </c>
      <c r="B164" s="1" t="s">
        <v>16</v>
      </c>
      <c r="C164" s="2">
        <v>34513</v>
      </c>
      <c r="D164" s="2">
        <v>10000</v>
      </c>
      <c r="E164" s="2">
        <v>28.97</v>
      </c>
      <c r="F164" s="2">
        <v>44513</v>
      </c>
    </row>
    <row r="165" spans="1:6" x14ac:dyDescent="0.2">
      <c r="A165" t="s">
        <v>70</v>
      </c>
      <c r="B165" t="s">
        <v>71</v>
      </c>
      <c r="C165" s="9">
        <v>34513</v>
      </c>
      <c r="D165" s="9">
        <v>10000</v>
      </c>
      <c r="E165" s="9">
        <v>28.97</v>
      </c>
      <c r="F165" s="9">
        <v>44513</v>
      </c>
    </row>
    <row r="166" spans="1:6" x14ac:dyDescent="0.2">
      <c r="A166" s="25" t="s">
        <v>452</v>
      </c>
      <c r="B166" s="25"/>
      <c r="C166" s="24">
        <v>19899</v>
      </c>
      <c r="D166" s="24">
        <v>0</v>
      </c>
      <c r="E166" s="24">
        <v>0</v>
      </c>
      <c r="F166" s="24">
        <v>19899</v>
      </c>
    </row>
    <row r="167" spans="1:6" x14ac:dyDescent="0.2">
      <c r="A167" s="23" t="s">
        <v>451</v>
      </c>
      <c r="B167" s="23"/>
      <c r="C167" s="22">
        <v>19899</v>
      </c>
      <c r="D167" s="22">
        <v>0</v>
      </c>
      <c r="E167" s="22">
        <v>0</v>
      </c>
      <c r="F167" s="22">
        <v>19899</v>
      </c>
    </row>
    <row r="168" spans="1:6" x14ac:dyDescent="0.2">
      <c r="A168" s="21" t="s">
        <v>407</v>
      </c>
      <c r="B168" s="21"/>
      <c r="C168" s="20">
        <v>19899</v>
      </c>
      <c r="D168" s="20">
        <v>0</v>
      </c>
      <c r="E168" s="20">
        <v>0</v>
      </c>
      <c r="F168" s="20">
        <v>19899</v>
      </c>
    </row>
    <row r="169" spans="1:6" x14ac:dyDescent="0.2">
      <c r="A169" s="1" t="s">
        <v>65</v>
      </c>
      <c r="B169" s="1" t="s">
        <v>16</v>
      </c>
      <c r="C169" s="2">
        <v>19899</v>
      </c>
      <c r="D169" s="2">
        <v>0</v>
      </c>
      <c r="E169" s="2">
        <v>0</v>
      </c>
      <c r="F169" s="2">
        <v>19899</v>
      </c>
    </row>
    <row r="170" spans="1:6" x14ac:dyDescent="0.2">
      <c r="A170" t="s">
        <v>70</v>
      </c>
      <c r="B170" t="s">
        <v>71</v>
      </c>
      <c r="C170" s="9">
        <v>6630</v>
      </c>
      <c r="D170" s="9">
        <v>0</v>
      </c>
      <c r="E170" s="9">
        <v>0</v>
      </c>
      <c r="F170" s="9">
        <v>6630</v>
      </c>
    </row>
    <row r="171" spans="1:6" x14ac:dyDescent="0.2">
      <c r="A171" t="s">
        <v>84</v>
      </c>
      <c r="B171" t="s">
        <v>85</v>
      </c>
      <c r="C171" s="9">
        <v>13269</v>
      </c>
      <c r="D171" s="9">
        <v>0</v>
      </c>
      <c r="E171" s="9">
        <v>0</v>
      </c>
      <c r="F171" s="9">
        <v>13269</v>
      </c>
    </row>
    <row r="172" spans="1:6" x14ac:dyDescent="0.2">
      <c r="A172" s="25" t="s">
        <v>450</v>
      </c>
      <c r="B172" s="25"/>
      <c r="C172" s="24">
        <v>3174694</v>
      </c>
      <c r="D172" s="24">
        <v>-462460</v>
      </c>
      <c r="E172" s="24">
        <v>-14.57</v>
      </c>
      <c r="F172" s="24">
        <v>2712234</v>
      </c>
    </row>
    <row r="173" spans="1:6" x14ac:dyDescent="0.2">
      <c r="A173" s="23" t="s">
        <v>449</v>
      </c>
      <c r="B173" s="23"/>
      <c r="C173" s="22">
        <v>964051</v>
      </c>
      <c r="D173" s="22">
        <v>-138633</v>
      </c>
      <c r="E173" s="22">
        <v>-14.38</v>
      </c>
      <c r="F173" s="22">
        <v>825418</v>
      </c>
    </row>
    <row r="174" spans="1:6" x14ac:dyDescent="0.2">
      <c r="A174" s="21" t="s">
        <v>160</v>
      </c>
      <c r="B174" s="21"/>
      <c r="C174" s="20">
        <v>43889</v>
      </c>
      <c r="D174" s="20">
        <v>-32726</v>
      </c>
      <c r="E174" s="20">
        <v>-74.569999999999993</v>
      </c>
      <c r="F174" s="20">
        <v>11163</v>
      </c>
    </row>
    <row r="175" spans="1:6" x14ac:dyDescent="0.2">
      <c r="A175" s="1" t="s">
        <v>86</v>
      </c>
      <c r="B175" s="1" t="s">
        <v>87</v>
      </c>
      <c r="C175" s="2">
        <v>43889</v>
      </c>
      <c r="D175" s="2">
        <v>-32726</v>
      </c>
      <c r="E175" s="2">
        <v>-74.569999999999993</v>
      </c>
      <c r="F175" s="2">
        <v>11163</v>
      </c>
    </row>
    <row r="176" spans="1:6" x14ac:dyDescent="0.2">
      <c r="A176" t="s">
        <v>90</v>
      </c>
      <c r="B176" t="s">
        <v>91</v>
      </c>
      <c r="C176" s="9">
        <v>17263</v>
      </c>
      <c r="D176" s="9">
        <v>-12726</v>
      </c>
      <c r="E176" s="9">
        <v>-73.72</v>
      </c>
      <c r="F176" s="9">
        <v>4537</v>
      </c>
    </row>
    <row r="177" spans="1:6" x14ac:dyDescent="0.2">
      <c r="A177" t="s">
        <v>92</v>
      </c>
      <c r="B177" t="s">
        <v>93</v>
      </c>
      <c r="C177" s="9">
        <v>26626</v>
      </c>
      <c r="D177" s="9">
        <v>-20000</v>
      </c>
      <c r="E177" s="9">
        <v>-75.11</v>
      </c>
      <c r="F177" s="9">
        <v>6626</v>
      </c>
    </row>
    <row r="178" spans="1:6" x14ac:dyDescent="0.2">
      <c r="A178" s="21" t="s">
        <v>407</v>
      </c>
      <c r="B178" s="21"/>
      <c r="C178" s="20">
        <v>411012</v>
      </c>
      <c r="D178" s="20">
        <v>-57787</v>
      </c>
      <c r="E178" s="20">
        <v>-14.06</v>
      </c>
      <c r="F178" s="20">
        <v>353225</v>
      </c>
    </row>
    <row r="179" spans="1:6" x14ac:dyDescent="0.2">
      <c r="A179" s="1" t="s">
        <v>86</v>
      </c>
      <c r="B179" s="1" t="s">
        <v>87</v>
      </c>
      <c r="C179" s="2">
        <v>252347</v>
      </c>
      <c r="D179" s="2">
        <v>-94487</v>
      </c>
      <c r="E179" s="2">
        <v>-37.44</v>
      </c>
      <c r="F179" s="2">
        <v>157860</v>
      </c>
    </row>
    <row r="180" spans="1:6" x14ac:dyDescent="0.2">
      <c r="A180" t="s">
        <v>90</v>
      </c>
      <c r="B180" t="s">
        <v>91</v>
      </c>
      <c r="C180" s="9">
        <v>159656</v>
      </c>
      <c r="D180" s="9">
        <v>-34487</v>
      </c>
      <c r="E180" s="9">
        <v>-21.6</v>
      </c>
      <c r="F180" s="9">
        <v>125169</v>
      </c>
    </row>
    <row r="181" spans="1:6" x14ac:dyDescent="0.2">
      <c r="A181" t="s">
        <v>92</v>
      </c>
      <c r="B181" t="s">
        <v>93</v>
      </c>
      <c r="C181" s="9">
        <v>92691</v>
      </c>
      <c r="D181" s="9">
        <v>-60000</v>
      </c>
      <c r="E181" s="9">
        <v>-64.73</v>
      </c>
      <c r="F181" s="9">
        <v>32691</v>
      </c>
    </row>
    <row r="182" spans="1:6" x14ac:dyDescent="0.2">
      <c r="A182" s="1" t="s">
        <v>86</v>
      </c>
      <c r="B182" s="1" t="s">
        <v>87</v>
      </c>
      <c r="C182" s="2">
        <v>13200</v>
      </c>
      <c r="D182" s="2">
        <v>0</v>
      </c>
      <c r="E182" s="2">
        <v>0</v>
      </c>
      <c r="F182" s="2">
        <v>13200</v>
      </c>
    </row>
    <row r="183" spans="1:6" x14ac:dyDescent="0.2">
      <c r="A183" t="s">
        <v>92</v>
      </c>
      <c r="B183" t="s">
        <v>93</v>
      </c>
      <c r="C183" s="9">
        <v>13200</v>
      </c>
      <c r="D183" s="9">
        <v>0</v>
      </c>
      <c r="E183" s="9">
        <v>0</v>
      </c>
      <c r="F183" s="9">
        <v>13200</v>
      </c>
    </row>
    <row r="184" spans="1:6" x14ac:dyDescent="0.2">
      <c r="A184" s="1" t="s">
        <v>86</v>
      </c>
      <c r="B184" s="1" t="s">
        <v>87</v>
      </c>
      <c r="C184" s="2">
        <v>7900</v>
      </c>
      <c r="D184" s="2">
        <v>0</v>
      </c>
      <c r="E184" s="2">
        <v>0</v>
      </c>
      <c r="F184" s="2">
        <v>7900</v>
      </c>
    </row>
    <row r="185" spans="1:6" x14ac:dyDescent="0.2">
      <c r="A185" t="s">
        <v>92</v>
      </c>
      <c r="B185" t="s">
        <v>93</v>
      </c>
      <c r="C185" s="9">
        <v>7900</v>
      </c>
      <c r="D185" s="9">
        <v>0</v>
      </c>
      <c r="E185" s="9">
        <v>0</v>
      </c>
      <c r="F185" s="9">
        <v>7900</v>
      </c>
    </row>
    <row r="186" spans="1:6" x14ac:dyDescent="0.2">
      <c r="A186" s="1" t="s">
        <v>86</v>
      </c>
      <c r="B186" s="1" t="s">
        <v>87</v>
      </c>
      <c r="C186" s="2">
        <v>31900</v>
      </c>
      <c r="D186" s="2">
        <v>0</v>
      </c>
      <c r="E186" s="2">
        <v>0</v>
      </c>
      <c r="F186" s="2">
        <v>31900</v>
      </c>
    </row>
    <row r="187" spans="1:6" x14ac:dyDescent="0.2">
      <c r="A187" t="s">
        <v>92</v>
      </c>
      <c r="B187" t="s">
        <v>93</v>
      </c>
      <c r="C187" s="9">
        <v>31900</v>
      </c>
      <c r="D187" s="9">
        <v>0</v>
      </c>
      <c r="E187" s="9">
        <v>0</v>
      </c>
      <c r="F187" s="9">
        <v>31900</v>
      </c>
    </row>
    <row r="188" spans="1:6" x14ac:dyDescent="0.2">
      <c r="A188" s="1" t="s">
        <v>86</v>
      </c>
      <c r="B188" s="1" t="s">
        <v>87</v>
      </c>
      <c r="C188" s="2">
        <v>68165</v>
      </c>
      <c r="D188" s="2">
        <v>36000</v>
      </c>
      <c r="E188" s="2">
        <v>52.81</v>
      </c>
      <c r="F188" s="2">
        <v>104165</v>
      </c>
    </row>
    <row r="189" spans="1:6" x14ac:dyDescent="0.2">
      <c r="A189" t="s">
        <v>90</v>
      </c>
      <c r="B189" t="s">
        <v>91</v>
      </c>
      <c r="C189" s="9">
        <v>18990</v>
      </c>
      <c r="D189" s="9">
        <v>36000</v>
      </c>
      <c r="E189" s="9">
        <v>189.57</v>
      </c>
      <c r="F189" s="9">
        <v>54990</v>
      </c>
    </row>
    <row r="190" spans="1:6" x14ac:dyDescent="0.2">
      <c r="A190" t="s">
        <v>92</v>
      </c>
      <c r="B190" t="s">
        <v>93</v>
      </c>
      <c r="C190" s="9">
        <v>49175</v>
      </c>
      <c r="D190" s="9">
        <v>0</v>
      </c>
      <c r="E190" s="9">
        <v>0</v>
      </c>
      <c r="F190" s="9">
        <v>49175</v>
      </c>
    </row>
    <row r="191" spans="1:6" x14ac:dyDescent="0.2">
      <c r="A191" s="1" t="s">
        <v>86</v>
      </c>
      <c r="B191" s="1" t="s">
        <v>87</v>
      </c>
      <c r="C191" s="2">
        <v>37500</v>
      </c>
      <c r="D191" s="2">
        <v>700</v>
      </c>
      <c r="E191" s="2">
        <v>1.87</v>
      </c>
      <c r="F191" s="2">
        <v>38200</v>
      </c>
    </row>
    <row r="192" spans="1:6" x14ac:dyDescent="0.2">
      <c r="A192" t="s">
        <v>90</v>
      </c>
      <c r="B192" t="s">
        <v>91</v>
      </c>
      <c r="C192" s="9">
        <v>37500</v>
      </c>
      <c r="D192" s="9">
        <v>700</v>
      </c>
      <c r="E192" s="9">
        <v>1.87</v>
      </c>
      <c r="F192" s="9">
        <v>38200</v>
      </c>
    </row>
    <row r="193" spans="1:6" x14ac:dyDescent="0.2">
      <c r="A193" s="21" t="s">
        <v>393</v>
      </c>
      <c r="B193" s="21"/>
      <c r="C193" s="20">
        <v>212803</v>
      </c>
      <c r="D193" s="20">
        <v>26184</v>
      </c>
      <c r="E193" s="20">
        <v>12.3</v>
      </c>
      <c r="F193" s="20">
        <v>238987</v>
      </c>
    </row>
    <row r="194" spans="1:6" x14ac:dyDescent="0.2">
      <c r="A194" s="1" t="s">
        <v>86</v>
      </c>
      <c r="B194" s="1" t="s">
        <v>87</v>
      </c>
      <c r="C194" s="2">
        <v>89866</v>
      </c>
      <c r="D194" s="2">
        <v>26184</v>
      </c>
      <c r="E194" s="2">
        <v>29.14</v>
      </c>
      <c r="F194" s="2">
        <v>116050</v>
      </c>
    </row>
    <row r="195" spans="1:6" x14ac:dyDescent="0.2">
      <c r="A195" t="s">
        <v>90</v>
      </c>
      <c r="B195" t="s">
        <v>91</v>
      </c>
      <c r="C195" s="9">
        <v>24866</v>
      </c>
      <c r="D195" s="9">
        <v>26184</v>
      </c>
      <c r="E195" s="9">
        <v>105.3</v>
      </c>
      <c r="F195" s="9">
        <v>51050</v>
      </c>
    </row>
    <row r="196" spans="1:6" x14ac:dyDescent="0.2">
      <c r="A196" t="s">
        <v>92</v>
      </c>
      <c r="B196" t="s">
        <v>93</v>
      </c>
      <c r="C196" s="9">
        <v>65000</v>
      </c>
      <c r="D196" s="9">
        <v>0</v>
      </c>
      <c r="E196" s="9">
        <v>0</v>
      </c>
      <c r="F196" s="9">
        <v>65000</v>
      </c>
    </row>
    <row r="197" spans="1:6" x14ac:dyDescent="0.2">
      <c r="A197" s="1" t="s">
        <v>86</v>
      </c>
      <c r="B197" s="1" t="s">
        <v>87</v>
      </c>
      <c r="C197" s="2">
        <v>4496</v>
      </c>
      <c r="D197" s="2">
        <v>0</v>
      </c>
      <c r="E197" s="2">
        <v>0</v>
      </c>
      <c r="F197" s="2">
        <v>4496</v>
      </c>
    </row>
    <row r="198" spans="1:6" x14ac:dyDescent="0.2">
      <c r="A198" t="s">
        <v>92</v>
      </c>
      <c r="B198" t="s">
        <v>93</v>
      </c>
      <c r="C198" s="9">
        <v>4496</v>
      </c>
      <c r="D198" s="9">
        <v>0</v>
      </c>
      <c r="E198" s="9">
        <v>0</v>
      </c>
      <c r="F198" s="9">
        <v>4496</v>
      </c>
    </row>
    <row r="199" spans="1:6" x14ac:dyDescent="0.2">
      <c r="A199" s="1" t="s">
        <v>86</v>
      </c>
      <c r="B199" s="1" t="s">
        <v>87</v>
      </c>
      <c r="C199" s="2">
        <v>4077</v>
      </c>
      <c r="D199" s="2">
        <v>0</v>
      </c>
      <c r="E199" s="2">
        <v>0</v>
      </c>
      <c r="F199" s="2">
        <v>4077</v>
      </c>
    </row>
    <row r="200" spans="1:6" x14ac:dyDescent="0.2">
      <c r="A200" t="s">
        <v>92</v>
      </c>
      <c r="B200" t="s">
        <v>93</v>
      </c>
      <c r="C200" s="9">
        <v>4077</v>
      </c>
      <c r="D200" s="9">
        <v>0</v>
      </c>
      <c r="E200" s="9">
        <v>0</v>
      </c>
      <c r="F200" s="9">
        <v>4077</v>
      </c>
    </row>
    <row r="201" spans="1:6" x14ac:dyDescent="0.2">
      <c r="A201" s="1" t="s">
        <v>86</v>
      </c>
      <c r="B201" s="1" t="s">
        <v>87</v>
      </c>
      <c r="C201" s="2">
        <v>19277</v>
      </c>
      <c r="D201" s="2">
        <v>0</v>
      </c>
      <c r="E201" s="2">
        <v>0</v>
      </c>
      <c r="F201" s="2">
        <v>19277</v>
      </c>
    </row>
    <row r="202" spans="1:6" x14ac:dyDescent="0.2">
      <c r="A202" t="s">
        <v>92</v>
      </c>
      <c r="B202" t="s">
        <v>93</v>
      </c>
      <c r="C202" s="9">
        <v>19277</v>
      </c>
      <c r="D202" s="9">
        <v>0</v>
      </c>
      <c r="E202" s="9">
        <v>0</v>
      </c>
      <c r="F202" s="9">
        <v>19277</v>
      </c>
    </row>
    <row r="203" spans="1:6" x14ac:dyDescent="0.2">
      <c r="A203" s="1" t="s">
        <v>86</v>
      </c>
      <c r="B203" s="1" t="s">
        <v>87</v>
      </c>
      <c r="C203" s="2">
        <v>95087</v>
      </c>
      <c r="D203" s="2">
        <v>0</v>
      </c>
      <c r="E203" s="2">
        <v>0</v>
      </c>
      <c r="F203" s="2">
        <v>95087</v>
      </c>
    </row>
    <row r="204" spans="1:6" x14ac:dyDescent="0.2">
      <c r="A204" t="s">
        <v>90</v>
      </c>
      <c r="B204" t="s">
        <v>91</v>
      </c>
      <c r="C204" s="9">
        <v>0</v>
      </c>
      <c r="D204" s="9">
        <v>69566</v>
      </c>
      <c r="E204" s="9">
        <v>100</v>
      </c>
      <c r="F204" s="9">
        <v>69566</v>
      </c>
    </row>
    <row r="205" spans="1:6" x14ac:dyDescent="0.2">
      <c r="A205" t="s">
        <v>92</v>
      </c>
      <c r="B205" t="s">
        <v>93</v>
      </c>
      <c r="C205" s="9">
        <v>95087</v>
      </c>
      <c r="D205" s="9">
        <v>-69566</v>
      </c>
      <c r="E205" s="9">
        <v>-73.16</v>
      </c>
      <c r="F205" s="9">
        <v>25521</v>
      </c>
    </row>
    <row r="206" spans="1:6" x14ac:dyDescent="0.2">
      <c r="A206" s="21" t="s">
        <v>290</v>
      </c>
      <c r="B206" s="21"/>
      <c r="C206" s="20">
        <v>132770</v>
      </c>
      <c r="D206" s="20">
        <v>-102770</v>
      </c>
      <c r="E206" s="20">
        <v>-77.400000000000006</v>
      </c>
      <c r="F206" s="20">
        <v>30000</v>
      </c>
    </row>
    <row r="207" spans="1:6" x14ac:dyDescent="0.2">
      <c r="A207" s="1" t="s">
        <v>86</v>
      </c>
      <c r="B207" s="1" t="s">
        <v>87</v>
      </c>
      <c r="C207" s="2">
        <v>132770</v>
      </c>
      <c r="D207" s="2">
        <v>-102770</v>
      </c>
      <c r="E207" s="2">
        <v>-77.400000000000006</v>
      </c>
      <c r="F207" s="2">
        <v>30000</v>
      </c>
    </row>
    <row r="208" spans="1:6" x14ac:dyDescent="0.2">
      <c r="A208" t="s">
        <v>90</v>
      </c>
      <c r="B208" t="s">
        <v>91</v>
      </c>
      <c r="C208" s="9">
        <v>13270</v>
      </c>
      <c r="D208" s="9">
        <v>-3270</v>
      </c>
      <c r="E208" s="9">
        <v>-24.64</v>
      </c>
      <c r="F208" s="9">
        <v>10000</v>
      </c>
    </row>
    <row r="209" spans="1:6" x14ac:dyDescent="0.2">
      <c r="A209" t="s">
        <v>92</v>
      </c>
      <c r="B209" t="s">
        <v>93</v>
      </c>
      <c r="C209" s="9">
        <v>119500</v>
      </c>
      <c r="D209" s="9">
        <v>-99500</v>
      </c>
      <c r="E209" s="9">
        <v>-83.26</v>
      </c>
      <c r="F209" s="9">
        <v>20000</v>
      </c>
    </row>
    <row r="210" spans="1:6" x14ac:dyDescent="0.2">
      <c r="A210" s="21" t="s">
        <v>323</v>
      </c>
      <c r="B210" s="21"/>
      <c r="C210" s="20">
        <v>92000</v>
      </c>
      <c r="D210" s="20">
        <v>-41100</v>
      </c>
      <c r="E210" s="20">
        <v>-44.67</v>
      </c>
      <c r="F210" s="20">
        <v>50900</v>
      </c>
    </row>
    <row r="211" spans="1:6" x14ac:dyDescent="0.2">
      <c r="A211" s="1" t="s">
        <v>86</v>
      </c>
      <c r="B211" s="1" t="s">
        <v>87</v>
      </c>
      <c r="C211" s="2">
        <v>92000</v>
      </c>
      <c r="D211" s="2">
        <v>-41100</v>
      </c>
      <c r="E211" s="2">
        <v>-44.67</v>
      </c>
      <c r="F211" s="2">
        <v>50900</v>
      </c>
    </row>
    <row r="212" spans="1:6" x14ac:dyDescent="0.2">
      <c r="A212" t="s">
        <v>90</v>
      </c>
      <c r="B212" t="s">
        <v>91</v>
      </c>
      <c r="C212" s="9">
        <v>0</v>
      </c>
      <c r="D212" s="9">
        <v>50900</v>
      </c>
      <c r="E212" s="9">
        <v>100</v>
      </c>
      <c r="F212" s="9">
        <v>50900</v>
      </c>
    </row>
    <row r="213" spans="1:6" x14ac:dyDescent="0.2">
      <c r="A213" t="s">
        <v>92</v>
      </c>
      <c r="B213" t="s">
        <v>93</v>
      </c>
      <c r="C213" s="9">
        <v>92000</v>
      </c>
      <c r="D213" s="9">
        <v>-92000</v>
      </c>
      <c r="E213" s="9">
        <v>-100</v>
      </c>
      <c r="F213" s="9">
        <v>0</v>
      </c>
    </row>
    <row r="214" spans="1:6" x14ac:dyDescent="0.2">
      <c r="A214" s="21" t="s">
        <v>157</v>
      </c>
      <c r="B214" s="21"/>
      <c r="C214" s="20">
        <v>71577</v>
      </c>
      <c r="D214" s="20">
        <v>69566</v>
      </c>
      <c r="E214" s="20">
        <v>97.19</v>
      </c>
      <c r="F214" s="20">
        <v>141143</v>
      </c>
    </row>
    <row r="215" spans="1:6" x14ac:dyDescent="0.2">
      <c r="A215" s="1" t="s">
        <v>86</v>
      </c>
      <c r="B215" s="1" t="s">
        <v>87</v>
      </c>
      <c r="C215" s="2">
        <v>71577</v>
      </c>
      <c r="D215" s="2">
        <v>69566</v>
      </c>
      <c r="E215" s="2">
        <v>97.19</v>
      </c>
      <c r="F215" s="2">
        <v>141143</v>
      </c>
    </row>
    <row r="216" spans="1:6" x14ac:dyDescent="0.2">
      <c r="A216" t="s">
        <v>90</v>
      </c>
      <c r="B216" t="s">
        <v>91</v>
      </c>
      <c r="C216" s="9">
        <v>3313</v>
      </c>
      <c r="D216" s="9">
        <v>33000</v>
      </c>
      <c r="E216" s="9">
        <v>996.08</v>
      </c>
      <c r="F216" s="9">
        <v>36313</v>
      </c>
    </row>
    <row r="217" spans="1:6" x14ac:dyDescent="0.2">
      <c r="A217" t="s">
        <v>92</v>
      </c>
      <c r="B217" t="s">
        <v>93</v>
      </c>
      <c r="C217" s="9">
        <v>68264</v>
      </c>
      <c r="D217" s="9">
        <v>36566</v>
      </c>
      <c r="E217" s="9">
        <v>53.57</v>
      </c>
      <c r="F217" s="9">
        <v>104830</v>
      </c>
    </row>
    <row r="218" spans="1:6" x14ac:dyDescent="0.2">
      <c r="A218" s="23" t="s">
        <v>448</v>
      </c>
      <c r="B218" s="23"/>
      <c r="C218" s="22">
        <v>112034</v>
      </c>
      <c r="D218" s="22">
        <v>13000</v>
      </c>
      <c r="E218" s="22">
        <v>11.6</v>
      </c>
      <c r="F218" s="22">
        <v>125034</v>
      </c>
    </row>
    <row r="219" spans="1:6" x14ac:dyDescent="0.2">
      <c r="A219" s="21" t="s">
        <v>407</v>
      </c>
      <c r="B219" s="21"/>
      <c r="C219" s="20">
        <v>112034</v>
      </c>
      <c r="D219" s="20">
        <v>13000</v>
      </c>
      <c r="E219" s="20">
        <v>11.6</v>
      </c>
      <c r="F219" s="20">
        <v>125034</v>
      </c>
    </row>
    <row r="220" spans="1:6" x14ac:dyDescent="0.2">
      <c r="A220" s="1" t="s">
        <v>86</v>
      </c>
      <c r="B220" s="1" t="s">
        <v>87</v>
      </c>
      <c r="C220" s="2">
        <v>112034</v>
      </c>
      <c r="D220" s="2">
        <v>13000</v>
      </c>
      <c r="E220" s="2">
        <v>11.6</v>
      </c>
      <c r="F220" s="2">
        <v>125034</v>
      </c>
    </row>
    <row r="221" spans="1:6" x14ac:dyDescent="0.2">
      <c r="A221" t="s">
        <v>90</v>
      </c>
      <c r="B221" t="s">
        <v>91</v>
      </c>
      <c r="C221" s="9">
        <v>112034</v>
      </c>
      <c r="D221" s="9">
        <v>13000</v>
      </c>
      <c r="E221" s="9">
        <v>11.6</v>
      </c>
      <c r="F221" s="9">
        <v>125034</v>
      </c>
    </row>
    <row r="222" spans="1:6" x14ac:dyDescent="0.2">
      <c r="A222" s="23" t="s">
        <v>447</v>
      </c>
      <c r="B222" s="23"/>
      <c r="C222" s="22">
        <v>30569</v>
      </c>
      <c r="D222" s="22">
        <v>2000</v>
      </c>
      <c r="E222" s="22">
        <v>6.54</v>
      </c>
      <c r="F222" s="22">
        <v>32569</v>
      </c>
    </row>
    <row r="223" spans="1:6" x14ac:dyDescent="0.2">
      <c r="A223" s="21" t="s">
        <v>160</v>
      </c>
      <c r="B223" s="21"/>
      <c r="C223" s="20">
        <v>2650</v>
      </c>
      <c r="D223" s="20">
        <v>0</v>
      </c>
      <c r="E223" s="20">
        <v>0</v>
      </c>
      <c r="F223" s="20">
        <v>2650</v>
      </c>
    </row>
    <row r="224" spans="1:6" x14ac:dyDescent="0.2">
      <c r="A224" s="1" t="s">
        <v>86</v>
      </c>
      <c r="B224" s="1" t="s">
        <v>87</v>
      </c>
      <c r="C224" s="2">
        <v>2650</v>
      </c>
      <c r="D224" s="2">
        <v>0</v>
      </c>
      <c r="E224" s="2">
        <v>0</v>
      </c>
      <c r="F224" s="2">
        <v>2650</v>
      </c>
    </row>
    <row r="225" spans="1:6" x14ac:dyDescent="0.2">
      <c r="A225" t="s">
        <v>92</v>
      </c>
      <c r="B225" t="s">
        <v>93</v>
      </c>
      <c r="C225" s="9">
        <v>2650</v>
      </c>
      <c r="D225" s="9">
        <v>0</v>
      </c>
      <c r="E225" s="9">
        <v>0</v>
      </c>
      <c r="F225" s="9">
        <v>2650</v>
      </c>
    </row>
    <row r="226" spans="1:6" x14ac:dyDescent="0.2">
      <c r="A226" s="21" t="s">
        <v>407</v>
      </c>
      <c r="B226" s="21"/>
      <c r="C226" s="20">
        <v>10000</v>
      </c>
      <c r="D226" s="20">
        <v>2000</v>
      </c>
      <c r="E226" s="20">
        <v>20</v>
      </c>
      <c r="F226" s="20">
        <v>12000</v>
      </c>
    </row>
    <row r="227" spans="1:6" x14ac:dyDescent="0.2">
      <c r="A227" s="1" t="s">
        <v>86</v>
      </c>
      <c r="B227" s="1" t="s">
        <v>87</v>
      </c>
      <c r="C227" s="2">
        <v>10000</v>
      </c>
      <c r="D227" s="2">
        <v>2000</v>
      </c>
      <c r="E227" s="2">
        <v>20</v>
      </c>
      <c r="F227" s="2">
        <v>12000</v>
      </c>
    </row>
    <row r="228" spans="1:6" x14ac:dyDescent="0.2">
      <c r="A228" t="s">
        <v>92</v>
      </c>
      <c r="B228" t="s">
        <v>93</v>
      </c>
      <c r="C228" s="9">
        <v>10000</v>
      </c>
      <c r="D228" s="9">
        <v>2000</v>
      </c>
      <c r="E228" s="9">
        <v>20</v>
      </c>
      <c r="F228" s="9">
        <v>12000</v>
      </c>
    </row>
    <row r="229" spans="1:6" x14ac:dyDescent="0.2">
      <c r="A229" s="21" t="s">
        <v>393</v>
      </c>
      <c r="B229" s="21"/>
      <c r="C229" s="20">
        <v>17919</v>
      </c>
      <c r="D229" s="20">
        <v>0</v>
      </c>
      <c r="E229" s="20">
        <v>0</v>
      </c>
      <c r="F229" s="20">
        <v>17919</v>
      </c>
    </row>
    <row r="230" spans="1:6" x14ac:dyDescent="0.2">
      <c r="A230" s="1" t="s">
        <v>86</v>
      </c>
      <c r="B230" s="1" t="s">
        <v>87</v>
      </c>
      <c r="C230" s="2">
        <v>17919</v>
      </c>
      <c r="D230" s="2">
        <v>0</v>
      </c>
      <c r="E230" s="2">
        <v>0</v>
      </c>
      <c r="F230" s="2">
        <v>17919</v>
      </c>
    </row>
    <row r="231" spans="1:6" x14ac:dyDescent="0.2">
      <c r="A231" t="s">
        <v>92</v>
      </c>
      <c r="B231" t="s">
        <v>93</v>
      </c>
      <c r="C231" s="9">
        <v>17919</v>
      </c>
      <c r="D231" s="9">
        <v>0</v>
      </c>
      <c r="E231" s="9">
        <v>0</v>
      </c>
      <c r="F231" s="9">
        <v>17919</v>
      </c>
    </row>
    <row r="232" spans="1:6" x14ac:dyDescent="0.2">
      <c r="A232" s="23" t="s">
        <v>446</v>
      </c>
      <c r="B232" s="23"/>
      <c r="C232" s="22">
        <v>284793</v>
      </c>
      <c r="D232" s="22">
        <v>66190</v>
      </c>
      <c r="E232" s="22">
        <v>23.24</v>
      </c>
      <c r="F232" s="22">
        <v>350983</v>
      </c>
    </row>
    <row r="233" spans="1:6" x14ac:dyDescent="0.2">
      <c r="A233" s="21" t="s">
        <v>160</v>
      </c>
      <c r="B233" s="21"/>
      <c r="C233" s="20">
        <v>0</v>
      </c>
      <c r="D233" s="20">
        <v>152000</v>
      </c>
      <c r="E233" s="20">
        <v>100</v>
      </c>
      <c r="F233" s="20">
        <v>152000</v>
      </c>
    </row>
    <row r="234" spans="1:6" x14ac:dyDescent="0.2">
      <c r="A234" s="1" t="s">
        <v>65</v>
      </c>
      <c r="B234" s="1" t="s">
        <v>16</v>
      </c>
      <c r="C234" s="2">
        <v>0</v>
      </c>
      <c r="D234" s="2">
        <v>152000</v>
      </c>
      <c r="E234" s="2">
        <v>100</v>
      </c>
      <c r="F234" s="2">
        <v>152000</v>
      </c>
    </row>
    <row r="235" spans="1:6" x14ac:dyDescent="0.2">
      <c r="A235" t="s">
        <v>84</v>
      </c>
      <c r="B235" t="s">
        <v>85</v>
      </c>
      <c r="C235" s="9">
        <v>0</v>
      </c>
      <c r="D235" s="9">
        <v>152000</v>
      </c>
      <c r="E235" s="9">
        <v>100</v>
      </c>
      <c r="F235" s="9">
        <v>152000</v>
      </c>
    </row>
    <row r="236" spans="1:6" x14ac:dyDescent="0.2">
      <c r="A236" s="21" t="s">
        <v>323</v>
      </c>
      <c r="B236" s="21"/>
      <c r="C236" s="20">
        <v>185810</v>
      </c>
      <c r="D236" s="20">
        <v>-85810</v>
      </c>
      <c r="E236" s="20">
        <v>-46.18</v>
      </c>
      <c r="F236" s="20">
        <v>100000</v>
      </c>
    </row>
    <row r="237" spans="1:6" x14ac:dyDescent="0.2">
      <c r="A237" s="1" t="s">
        <v>65</v>
      </c>
      <c r="B237" s="1" t="s">
        <v>16</v>
      </c>
      <c r="C237" s="2">
        <v>185810</v>
      </c>
      <c r="D237" s="2">
        <v>-85810</v>
      </c>
      <c r="E237" s="2">
        <v>-46.18</v>
      </c>
      <c r="F237" s="2">
        <v>100000</v>
      </c>
    </row>
    <row r="238" spans="1:6" x14ac:dyDescent="0.2">
      <c r="A238" t="s">
        <v>84</v>
      </c>
      <c r="B238" t="s">
        <v>85</v>
      </c>
      <c r="C238" s="9">
        <v>185810</v>
      </c>
      <c r="D238" s="9">
        <v>-85810</v>
      </c>
      <c r="E238" s="9">
        <v>-46.18</v>
      </c>
      <c r="F238" s="9">
        <v>100000</v>
      </c>
    </row>
    <row r="239" spans="1:6" x14ac:dyDescent="0.2">
      <c r="A239" s="21" t="s">
        <v>445</v>
      </c>
      <c r="B239" s="21"/>
      <c r="C239" s="20">
        <v>98983</v>
      </c>
      <c r="D239" s="20">
        <v>0</v>
      </c>
      <c r="E239" s="20">
        <v>0</v>
      </c>
      <c r="F239" s="20">
        <v>98983</v>
      </c>
    </row>
    <row r="240" spans="1:6" x14ac:dyDescent="0.2">
      <c r="A240" s="1" t="s">
        <v>65</v>
      </c>
      <c r="B240" s="1" t="s">
        <v>16</v>
      </c>
      <c r="C240" s="2">
        <v>98983</v>
      </c>
      <c r="D240" s="2">
        <v>0</v>
      </c>
      <c r="E240" s="2">
        <v>0</v>
      </c>
      <c r="F240" s="2">
        <v>98983</v>
      </c>
    </row>
    <row r="241" spans="1:6" x14ac:dyDescent="0.2">
      <c r="A241" t="s">
        <v>84</v>
      </c>
      <c r="B241" t="s">
        <v>85</v>
      </c>
      <c r="C241" s="9">
        <v>98983</v>
      </c>
      <c r="D241" s="9">
        <v>0</v>
      </c>
      <c r="E241" s="9">
        <v>0</v>
      </c>
      <c r="F241" s="9">
        <v>98983</v>
      </c>
    </row>
    <row r="242" spans="1:6" x14ac:dyDescent="0.2">
      <c r="A242" s="23" t="s">
        <v>444</v>
      </c>
      <c r="B242" s="23"/>
      <c r="C242" s="22">
        <v>46450</v>
      </c>
      <c r="D242" s="22">
        <v>50000</v>
      </c>
      <c r="E242" s="22">
        <v>107.64</v>
      </c>
      <c r="F242" s="22">
        <v>96450</v>
      </c>
    </row>
    <row r="243" spans="1:6" x14ac:dyDescent="0.2">
      <c r="A243" s="21" t="s">
        <v>160</v>
      </c>
      <c r="B243" s="21"/>
      <c r="C243" s="20">
        <v>0</v>
      </c>
      <c r="D243" s="20">
        <v>50000</v>
      </c>
      <c r="E243" s="20">
        <v>100</v>
      </c>
      <c r="F243" s="20">
        <v>50000</v>
      </c>
    </row>
    <row r="244" spans="1:6" x14ac:dyDescent="0.2">
      <c r="A244" s="1" t="s">
        <v>65</v>
      </c>
      <c r="B244" s="1" t="s">
        <v>16</v>
      </c>
      <c r="C244" s="2">
        <v>0</v>
      </c>
      <c r="D244" s="2">
        <v>50000</v>
      </c>
      <c r="E244" s="2">
        <v>100</v>
      </c>
      <c r="F244" s="2">
        <v>50000</v>
      </c>
    </row>
    <row r="245" spans="1:6" x14ac:dyDescent="0.2">
      <c r="A245" t="s">
        <v>84</v>
      </c>
      <c r="B245" t="s">
        <v>85</v>
      </c>
      <c r="C245" s="9">
        <v>0</v>
      </c>
      <c r="D245" s="9">
        <v>50000</v>
      </c>
      <c r="E245" s="9">
        <v>100</v>
      </c>
      <c r="F245" s="9">
        <v>50000</v>
      </c>
    </row>
    <row r="246" spans="1:6" x14ac:dyDescent="0.2">
      <c r="A246" s="21" t="s">
        <v>323</v>
      </c>
      <c r="B246" s="21"/>
      <c r="C246" s="20">
        <v>46450</v>
      </c>
      <c r="D246" s="20">
        <v>0</v>
      </c>
      <c r="E246" s="20">
        <v>0</v>
      </c>
      <c r="F246" s="20">
        <v>46450</v>
      </c>
    </row>
    <row r="247" spans="1:6" x14ac:dyDescent="0.2">
      <c r="A247" s="1" t="s">
        <v>65</v>
      </c>
      <c r="B247" s="1" t="s">
        <v>16</v>
      </c>
      <c r="C247" s="2">
        <v>46450</v>
      </c>
      <c r="D247" s="2">
        <v>0</v>
      </c>
      <c r="E247" s="2">
        <v>0</v>
      </c>
      <c r="F247" s="2">
        <v>46450</v>
      </c>
    </row>
    <row r="248" spans="1:6" x14ac:dyDescent="0.2">
      <c r="A248" t="s">
        <v>84</v>
      </c>
      <c r="B248" t="s">
        <v>85</v>
      </c>
      <c r="C248" s="9">
        <v>46450</v>
      </c>
      <c r="D248" s="9">
        <v>0</v>
      </c>
      <c r="E248" s="9">
        <v>0</v>
      </c>
      <c r="F248" s="9">
        <v>46450</v>
      </c>
    </row>
    <row r="249" spans="1:6" x14ac:dyDescent="0.2">
      <c r="A249" s="23" t="s">
        <v>443</v>
      </c>
      <c r="B249" s="23"/>
      <c r="C249" s="22">
        <v>31615</v>
      </c>
      <c r="D249" s="22">
        <v>-27615</v>
      </c>
      <c r="E249" s="22">
        <v>-87.35</v>
      </c>
      <c r="F249" s="22">
        <v>4000</v>
      </c>
    </row>
    <row r="250" spans="1:6" x14ac:dyDescent="0.2">
      <c r="A250" s="21" t="s">
        <v>407</v>
      </c>
      <c r="B250" s="21"/>
      <c r="C250" s="20">
        <v>2500</v>
      </c>
      <c r="D250" s="20">
        <v>-500</v>
      </c>
      <c r="E250" s="20">
        <v>-20</v>
      </c>
      <c r="F250" s="20">
        <v>2000</v>
      </c>
    </row>
    <row r="251" spans="1:6" x14ac:dyDescent="0.2">
      <c r="A251" s="1" t="s">
        <v>65</v>
      </c>
      <c r="B251" s="1" t="s">
        <v>16</v>
      </c>
      <c r="C251" s="2">
        <v>2500</v>
      </c>
      <c r="D251" s="2">
        <v>-500</v>
      </c>
      <c r="E251" s="2">
        <v>-20</v>
      </c>
      <c r="F251" s="2">
        <v>2000</v>
      </c>
    </row>
    <row r="252" spans="1:6" x14ac:dyDescent="0.2">
      <c r="A252" t="s">
        <v>84</v>
      </c>
      <c r="B252" t="s">
        <v>85</v>
      </c>
      <c r="C252" s="9">
        <v>2500</v>
      </c>
      <c r="D252" s="9">
        <v>-500</v>
      </c>
      <c r="E252" s="9">
        <v>-20</v>
      </c>
      <c r="F252" s="9">
        <v>2000</v>
      </c>
    </row>
    <row r="253" spans="1:6" x14ac:dyDescent="0.2">
      <c r="A253" s="21" t="s">
        <v>393</v>
      </c>
      <c r="B253" s="21"/>
      <c r="C253" s="20">
        <v>29115</v>
      </c>
      <c r="D253" s="20">
        <v>-29115</v>
      </c>
      <c r="E253" s="20">
        <v>-100</v>
      </c>
      <c r="F253" s="20">
        <v>0</v>
      </c>
    </row>
    <row r="254" spans="1:6" x14ac:dyDescent="0.2">
      <c r="A254" s="1" t="s">
        <v>65</v>
      </c>
      <c r="B254" s="1" t="s">
        <v>16</v>
      </c>
      <c r="C254" s="2">
        <v>29115</v>
      </c>
      <c r="D254" s="2">
        <v>-29115</v>
      </c>
      <c r="E254" s="2">
        <v>-100</v>
      </c>
      <c r="F254" s="2">
        <v>0</v>
      </c>
    </row>
    <row r="255" spans="1:6" x14ac:dyDescent="0.2">
      <c r="A255" t="s">
        <v>84</v>
      </c>
      <c r="B255" t="s">
        <v>85</v>
      </c>
      <c r="C255" s="9">
        <v>29115</v>
      </c>
      <c r="D255" s="9">
        <v>-29115</v>
      </c>
      <c r="E255" s="9">
        <v>-100</v>
      </c>
      <c r="F255" s="9">
        <v>0</v>
      </c>
    </row>
    <row r="256" spans="1:6" x14ac:dyDescent="0.2">
      <c r="A256" s="21" t="s">
        <v>290</v>
      </c>
      <c r="B256" s="21"/>
      <c r="C256" s="20">
        <v>0</v>
      </c>
      <c r="D256" s="20">
        <v>2000</v>
      </c>
      <c r="E256" s="20">
        <v>100</v>
      </c>
      <c r="F256" s="20">
        <v>2000</v>
      </c>
    </row>
    <row r="257" spans="1:6" x14ac:dyDescent="0.2">
      <c r="A257" s="1" t="s">
        <v>65</v>
      </c>
      <c r="B257" s="1" t="s">
        <v>16</v>
      </c>
      <c r="C257" s="2">
        <v>0</v>
      </c>
      <c r="D257" s="2">
        <v>2000</v>
      </c>
      <c r="E257" s="2">
        <v>100</v>
      </c>
      <c r="F257" s="2">
        <v>2000</v>
      </c>
    </row>
    <row r="258" spans="1:6" x14ac:dyDescent="0.2">
      <c r="A258" t="s">
        <v>84</v>
      </c>
      <c r="B258" t="s">
        <v>85</v>
      </c>
      <c r="C258" s="9">
        <v>0</v>
      </c>
      <c r="D258" s="9">
        <v>2000</v>
      </c>
      <c r="E258" s="9">
        <v>100</v>
      </c>
      <c r="F258" s="9">
        <v>2000</v>
      </c>
    </row>
    <row r="259" spans="1:6" x14ac:dyDescent="0.2">
      <c r="A259" s="23" t="s">
        <v>442</v>
      </c>
      <c r="B259" s="23"/>
      <c r="C259" s="22">
        <v>285352</v>
      </c>
      <c r="D259" s="22">
        <v>-285352</v>
      </c>
      <c r="E259" s="22">
        <v>-100</v>
      </c>
      <c r="F259" s="22">
        <v>0</v>
      </c>
    </row>
    <row r="260" spans="1:6" x14ac:dyDescent="0.2">
      <c r="A260" s="21" t="s">
        <v>160</v>
      </c>
      <c r="B260" s="21"/>
      <c r="C260" s="20">
        <v>6636</v>
      </c>
      <c r="D260" s="20">
        <v>-6636</v>
      </c>
      <c r="E260" s="20">
        <v>-100</v>
      </c>
      <c r="F260" s="20">
        <v>0</v>
      </c>
    </row>
    <row r="261" spans="1:6" x14ac:dyDescent="0.2">
      <c r="A261" s="1" t="s">
        <v>86</v>
      </c>
      <c r="B261" s="1" t="s">
        <v>87</v>
      </c>
      <c r="C261" s="2">
        <v>6636</v>
      </c>
      <c r="D261" s="2">
        <v>-6636</v>
      </c>
      <c r="E261" s="2">
        <v>-100</v>
      </c>
      <c r="F261" s="2">
        <v>0</v>
      </c>
    </row>
    <row r="262" spans="1:6" x14ac:dyDescent="0.2">
      <c r="A262" t="s">
        <v>92</v>
      </c>
      <c r="B262" t="s">
        <v>93</v>
      </c>
      <c r="C262" s="9">
        <v>6636</v>
      </c>
      <c r="D262" s="9">
        <v>-6636</v>
      </c>
      <c r="E262" s="9">
        <v>-100</v>
      </c>
      <c r="F262" s="9">
        <v>0</v>
      </c>
    </row>
    <row r="263" spans="1:6" x14ac:dyDescent="0.2">
      <c r="A263" s="21" t="s">
        <v>407</v>
      </c>
      <c r="B263" s="21"/>
      <c r="C263" s="20">
        <v>13270</v>
      </c>
      <c r="D263" s="20">
        <v>-13270</v>
      </c>
      <c r="E263" s="20">
        <v>-100</v>
      </c>
      <c r="F263" s="20">
        <v>0</v>
      </c>
    </row>
    <row r="264" spans="1:6" x14ac:dyDescent="0.2">
      <c r="A264" s="1" t="s">
        <v>86</v>
      </c>
      <c r="B264" s="1" t="s">
        <v>87</v>
      </c>
      <c r="C264" s="2">
        <v>13270</v>
      </c>
      <c r="D264" s="2">
        <v>-13270</v>
      </c>
      <c r="E264" s="2">
        <v>-100</v>
      </c>
      <c r="F264" s="2">
        <v>0</v>
      </c>
    </row>
    <row r="265" spans="1:6" x14ac:dyDescent="0.2">
      <c r="A265" t="s">
        <v>92</v>
      </c>
      <c r="B265" t="s">
        <v>93</v>
      </c>
      <c r="C265" s="9">
        <v>13270</v>
      </c>
      <c r="D265" s="9">
        <v>-13270</v>
      </c>
      <c r="E265" s="9">
        <v>-100</v>
      </c>
      <c r="F265" s="9">
        <v>0</v>
      </c>
    </row>
    <row r="266" spans="1:6" x14ac:dyDescent="0.2">
      <c r="A266" s="21" t="s">
        <v>290</v>
      </c>
      <c r="B266" s="21"/>
      <c r="C266" s="20">
        <v>265446</v>
      </c>
      <c r="D266" s="20">
        <v>-265446</v>
      </c>
      <c r="E266" s="20">
        <v>-100</v>
      </c>
      <c r="F266" s="20">
        <v>0</v>
      </c>
    </row>
    <row r="267" spans="1:6" x14ac:dyDescent="0.2">
      <c r="A267" s="1" t="s">
        <v>86</v>
      </c>
      <c r="B267" s="1" t="s">
        <v>87</v>
      </c>
      <c r="C267" s="2">
        <v>265446</v>
      </c>
      <c r="D267" s="2">
        <v>-265446</v>
      </c>
      <c r="E267" s="2">
        <v>-100</v>
      </c>
      <c r="F267" s="2">
        <v>0</v>
      </c>
    </row>
    <row r="268" spans="1:6" x14ac:dyDescent="0.2">
      <c r="A268" t="s">
        <v>92</v>
      </c>
      <c r="B268" t="s">
        <v>93</v>
      </c>
      <c r="C268" s="9">
        <v>265446</v>
      </c>
      <c r="D268" s="9">
        <v>-265446</v>
      </c>
      <c r="E268" s="9">
        <v>-100</v>
      </c>
      <c r="F268" s="9">
        <v>0</v>
      </c>
    </row>
    <row r="269" spans="1:6" x14ac:dyDescent="0.2">
      <c r="A269" s="23" t="s">
        <v>441</v>
      </c>
      <c r="B269" s="23"/>
      <c r="C269" s="22">
        <v>1300692</v>
      </c>
      <c r="D269" s="22">
        <v>-90150</v>
      </c>
      <c r="E269" s="22">
        <v>-6.93</v>
      </c>
      <c r="F269" s="22">
        <v>1210542</v>
      </c>
    </row>
    <row r="270" spans="1:6" x14ac:dyDescent="0.2">
      <c r="A270" s="21" t="s">
        <v>393</v>
      </c>
      <c r="B270" s="21"/>
      <c r="C270" s="20">
        <v>79634</v>
      </c>
      <c r="D270" s="20">
        <v>-17584</v>
      </c>
      <c r="E270" s="20">
        <v>-22.08</v>
      </c>
      <c r="F270" s="20">
        <v>62050</v>
      </c>
    </row>
    <row r="271" spans="1:6" x14ac:dyDescent="0.2">
      <c r="A271" s="1" t="s">
        <v>86</v>
      </c>
      <c r="B271" s="1" t="s">
        <v>87</v>
      </c>
      <c r="C271" s="2">
        <v>79634</v>
      </c>
      <c r="D271" s="2">
        <v>-17584</v>
      </c>
      <c r="E271" s="2">
        <v>-22.08</v>
      </c>
      <c r="F271" s="2">
        <v>62050</v>
      </c>
    </row>
    <row r="272" spans="1:6" x14ac:dyDescent="0.2">
      <c r="A272" t="s">
        <v>90</v>
      </c>
      <c r="B272" t="s">
        <v>91</v>
      </c>
      <c r="C272" s="9">
        <v>79634</v>
      </c>
      <c r="D272" s="9">
        <v>-17584</v>
      </c>
      <c r="E272" s="9">
        <v>-22.08</v>
      </c>
      <c r="F272" s="9">
        <v>62050</v>
      </c>
    </row>
    <row r="273" spans="1:6" x14ac:dyDescent="0.2">
      <c r="A273" s="21" t="s">
        <v>157</v>
      </c>
      <c r="B273" s="21"/>
      <c r="C273" s="20">
        <v>72566</v>
      </c>
      <c r="D273" s="20">
        <v>-72566</v>
      </c>
      <c r="E273" s="20">
        <v>-100</v>
      </c>
      <c r="F273" s="20">
        <v>0</v>
      </c>
    </row>
    <row r="274" spans="1:6" x14ac:dyDescent="0.2">
      <c r="A274" s="1" t="s">
        <v>86</v>
      </c>
      <c r="B274" s="1" t="s">
        <v>87</v>
      </c>
      <c r="C274" s="2">
        <v>72566</v>
      </c>
      <c r="D274" s="2">
        <v>-72566</v>
      </c>
      <c r="E274" s="2">
        <v>-100</v>
      </c>
      <c r="F274" s="2">
        <v>0</v>
      </c>
    </row>
    <row r="275" spans="1:6" x14ac:dyDescent="0.2">
      <c r="A275" t="s">
        <v>90</v>
      </c>
      <c r="B275" t="s">
        <v>91</v>
      </c>
      <c r="C275" s="9">
        <v>72566</v>
      </c>
      <c r="D275" s="9">
        <v>-72566</v>
      </c>
      <c r="E275" s="9">
        <v>-100</v>
      </c>
      <c r="F275" s="9">
        <v>0</v>
      </c>
    </row>
    <row r="276" spans="1:6" x14ac:dyDescent="0.2">
      <c r="A276" s="21" t="s">
        <v>440</v>
      </c>
      <c r="B276" s="21"/>
      <c r="C276" s="20">
        <v>86702</v>
      </c>
      <c r="D276" s="20">
        <v>0</v>
      </c>
      <c r="E276" s="20">
        <v>0</v>
      </c>
      <c r="F276" s="20">
        <v>86702</v>
      </c>
    </row>
    <row r="277" spans="1:6" x14ac:dyDescent="0.2">
      <c r="A277" s="1" t="s">
        <v>86</v>
      </c>
      <c r="B277" s="1" t="s">
        <v>87</v>
      </c>
      <c r="C277" s="2">
        <v>86702</v>
      </c>
      <c r="D277" s="2">
        <v>0</v>
      </c>
      <c r="E277" s="2">
        <v>0</v>
      </c>
      <c r="F277" s="2">
        <v>86702</v>
      </c>
    </row>
    <row r="278" spans="1:6" x14ac:dyDescent="0.2">
      <c r="A278" t="s">
        <v>90</v>
      </c>
      <c r="B278" t="s">
        <v>91</v>
      </c>
      <c r="C278" s="9">
        <v>86702</v>
      </c>
      <c r="D278" s="9">
        <v>0</v>
      </c>
      <c r="E278" s="9">
        <v>0</v>
      </c>
      <c r="F278" s="9">
        <v>86702</v>
      </c>
    </row>
    <row r="279" spans="1:6" x14ac:dyDescent="0.2">
      <c r="A279" s="21" t="s">
        <v>439</v>
      </c>
      <c r="B279" s="21"/>
      <c r="C279" s="20">
        <v>1061790</v>
      </c>
      <c r="D279" s="20">
        <v>0</v>
      </c>
      <c r="E279" s="20">
        <v>0</v>
      </c>
      <c r="F279" s="20">
        <v>1061790</v>
      </c>
    </row>
    <row r="280" spans="1:6" x14ac:dyDescent="0.2">
      <c r="A280" s="1" t="s">
        <v>86</v>
      </c>
      <c r="B280" s="1" t="s">
        <v>87</v>
      </c>
      <c r="C280" s="2">
        <v>1061790</v>
      </c>
      <c r="D280" s="2">
        <v>0</v>
      </c>
      <c r="E280" s="2">
        <v>0</v>
      </c>
      <c r="F280" s="2">
        <v>1061790</v>
      </c>
    </row>
    <row r="281" spans="1:6" x14ac:dyDescent="0.2">
      <c r="A281" t="s">
        <v>90</v>
      </c>
      <c r="B281" t="s">
        <v>91</v>
      </c>
      <c r="C281" s="9">
        <v>1061790</v>
      </c>
      <c r="D281" s="9">
        <v>0</v>
      </c>
      <c r="E281" s="9">
        <v>0</v>
      </c>
      <c r="F281" s="9">
        <v>1061790</v>
      </c>
    </row>
    <row r="282" spans="1:6" x14ac:dyDescent="0.2">
      <c r="A282" s="23" t="s">
        <v>438</v>
      </c>
      <c r="B282" s="23"/>
      <c r="C282" s="22">
        <v>62138</v>
      </c>
      <c r="D282" s="22">
        <v>5100</v>
      </c>
      <c r="E282" s="22">
        <v>8.2100000000000009</v>
      </c>
      <c r="F282" s="22">
        <v>67238</v>
      </c>
    </row>
    <row r="283" spans="1:6" x14ac:dyDescent="0.2">
      <c r="A283" s="21" t="s">
        <v>160</v>
      </c>
      <c r="B283" s="21"/>
      <c r="C283" s="20">
        <v>38488</v>
      </c>
      <c r="D283" s="20">
        <v>5100</v>
      </c>
      <c r="E283" s="20">
        <v>13.25</v>
      </c>
      <c r="F283" s="20">
        <v>43588</v>
      </c>
    </row>
    <row r="284" spans="1:6" x14ac:dyDescent="0.2">
      <c r="A284" s="1" t="s">
        <v>65</v>
      </c>
      <c r="B284" s="1" t="s">
        <v>16</v>
      </c>
      <c r="C284" s="2">
        <v>18580</v>
      </c>
      <c r="D284" s="2">
        <v>5100</v>
      </c>
      <c r="E284" s="2">
        <v>27.45</v>
      </c>
      <c r="F284" s="2">
        <v>23680</v>
      </c>
    </row>
    <row r="285" spans="1:6" x14ac:dyDescent="0.2">
      <c r="A285" t="s">
        <v>70</v>
      </c>
      <c r="B285" t="s">
        <v>71</v>
      </c>
      <c r="C285" s="9">
        <v>18580</v>
      </c>
      <c r="D285" s="9">
        <v>5100</v>
      </c>
      <c r="E285" s="9">
        <v>27.45</v>
      </c>
      <c r="F285" s="9">
        <v>23680</v>
      </c>
    </row>
    <row r="286" spans="1:6" x14ac:dyDescent="0.2">
      <c r="A286" s="1" t="s">
        <v>86</v>
      </c>
      <c r="B286" s="1" t="s">
        <v>87</v>
      </c>
      <c r="C286" s="2">
        <v>19908</v>
      </c>
      <c r="D286" s="2">
        <v>0</v>
      </c>
      <c r="E286" s="2">
        <v>0</v>
      </c>
      <c r="F286" s="2">
        <v>19908</v>
      </c>
    </row>
    <row r="287" spans="1:6" x14ac:dyDescent="0.2">
      <c r="A287" t="s">
        <v>90</v>
      </c>
      <c r="B287" t="s">
        <v>91</v>
      </c>
      <c r="C287" s="9">
        <v>19908</v>
      </c>
      <c r="D287" s="9">
        <v>0</v>
      </c>
      <c r="E287" s="9">
        <v>0</v>
      </c>
      <c r="F287" s="9">
        <v>19908</v>
      </c>
    </row>
    <row r="288" spans="1:6" x14ac:dyDescent="0.2">
      <c r="A288" s="21" t="s">
        <v>356</v>
      </c>
      <c r="B288" s="21"/>
      <c r="C288" s="20">
        <v>23650</v>
      </c>
      <c r="D288" s="20">
        <v>0</v>
      </c>
      <c r="E288" s="20">
        <v>0</v>
      </c>
      <c r="F288" s="20">
        <v>23650</v>
      </c>
    </row>
    <row r="289" spans="1:6" x14ac:dyDescent="0.2">
      <c r="A289" s="1" t="s">
        <v>86</v>
      </c>
      <c r="B289" s="1" t="s">
        <v>87</v>
      </c>
      <c r="C289" s="2">
        <v>23650</v>
      </c>
      <c r="D289" s="2">
        <v>0</v>
      </c>
      <c r="E289" s="2">
        <v>0</v>
      </c>
      <c r="F289" s="2">
        <v>23650</v>
      </c>
    </row>
    <row r="290" spans="1:6" x14ac:dyDescent="0.2">
      <c r="A290" t="s">
        <v>90</v>
      </c>
      <c r="B290" t="s">
        <v>91</v>
      </c>
      <c r="C290" s="9">
        <v>23650</v>
      </c>
      <c r="D290" s="9">
        <v>0</v>
      </c>
      <c r="E290" s="9">
        <v>0</v>
      </c>
      <c r="F290" s="9">
        <v>23650</v>
      </c>
    </row>
    <row r="291" spans="1:6" x14ac:dyDescent="0.2">
      <c r="A291" s="23" t="s">
        <v>437</v>
      </c>
      <c r="B291" s="23"/>
      <c r="C291" s="22">
        <v>57000</v>
      </c>
      <c r="D291" s="22">
        <v>-57000</v>
      </c>
      <c r="E291" s="22">
        <v>-100</v>
      </c>
      <c r="F291" s="22">
        <v>0</v>
      </c>
    </row>
    <row r="292" spans="1:6" x14ac:dyDescent="0.2">
      <c r="A292" s="21" t="s">
        <v>160</v>
      </c>
      <c r="B292" s="21"/>
      <c r="C292" s="20">
        <v>57000</v>
      </c>
      <c r="D292" s="20">
        <v>-57000</v>
      </c>
      <c r="E292" s="20">
        <v>-100</v>
      </c>
      <c r="F292" s="20">
        <v>0</v>
      </c>
    </row>
    <row r="293" spans="1:6" x14ac:dyDescent="0.2">
      <c r="A293" s="1" t="s">
        <v>86</v>
      </c>
      <c r="B293" s="1" t="s">
        <v>87</v>
      </c>
      <c r="C293" s="2">
        <v>57000</v>
      </c>
      <c r="D293" s="2">
        <v>-57000</v>
      </c>
      <c r="E293" s="2">
        <v>-100</v>
      </c>
      <c r="F293" s="2">
        <v>0</v>
      </c>
    </row>
    <row r="294" spans="1:6" x14ac:dyDescent="0.2">
      <c r="A294" t="s">
        <v>90</v>
      </c>
      <c r="B294" t="s">
        <v>91</v>
      </c>
      <c r="C294" s="9">
        <v>57000</v>
      </c>
      <c r="D294" s="9">
        <v>-57000</v>
      </c>
      <c r="E294" s="9">
        <v>-100</v>
      </c>
      <c r="F294" s="9">
        <v>0</v>
      </c>
    </row>
    <row r="295" spans="1:6" x14ac:dyDescent="0.2">
      <c r="A295" s="25" t="s">
        <v>436</v>
      </c>
      <c r="B295" s="25"/>
      <c r="C295" s="24">
        <v>2528280</v>
      </c>
      <c r="D295" s="24">
        <v>755060</v>
      </c>
      <c r="E295" s="24">
        <v>29.86</v>
      </c>
      <c r="F295" s="24">
        <v>3283340</v>
      </c>
    </row>
    <row r="296" spans="1:6" x14ac:dyDescent="0.2">
      <c r="A296" s="23" t="s">
        <v>435</v>
      </c>
      <c r="B296" s="23"/>
      <c r="C296" s="22">
        <v>45153</v>
      </c>
      <c r="D296" s="22">
        <v>0</v>
      </c>
      <c r="E296" s="22">
        <v>0</v>
      </c>
      <c r="F296" s="22">
        <v>45153</v>
      </c>
    </row>
    <row r="297" spans="1:6" x14ac:dyDescent="0.2">
      <c r="A297" s="21" t="s">
        <v>407</v>
      </c>
      <c r="B297" s="21"/>
      <c r="C297" s="20">
        <v>45153</v>
      </c>
      <c r="D297" s="20">
        <v>0</v>
      </c>
      <c r="E297" s="20">
        <v>0</v>
      </c>
      <c r="F297" s="20">
        <v>45153</v>
      </c>
    </row>
    <row r="298" spans="1:6" x14ac:dyDescent="0.2">
      <c r="A298" s="1" t="s">
        <v>65</v>
      </c>
      <c r="B298" s="1" t="s">
        <v>16</v>
      </c>
      <c r="C298" s="2">
        <v>25245</v>
      </c>
      <c r="D298" s="2">
        <v>5000</v>
      </c>
      <c r="E298" s="2">
        <v>19.809999999999999</v>
      </c>
      <c r="F298" s="2">
        <v>30245</v>
      </c>
    </row>
    <row r="299" spans="1:6" x14ac:dyDescent="0.2">
      <c r="A299" t="s">
        <v>70</v>
      </c>
      <c r="B299" t="s">
        <v>71</v>
      </c>
      <c r="C299" s="9">
        <v>25245</v>
      </c>
      <c r="D299" s="9">
        <v>5000</v>
      </c>
      <c r="E299" s="9">
        <v>19.809999999999999</v>
      </c>
      <c r="F299" s="9">
        <v>30245</v>
      </c>
    </row>
    <row r="300" spans="1:6" x14ac:dyDescent="0.2">
      <c r="A300" s="1" t="s">
        <v>86</v>
      </c>
      <c r="B300" s="1" t="s">
        <v>87</v>
      </c>
      <c r="C300" s="2">
        <v>19908</v>
      </c>
      <c r="D300" s="2">
        <v>-5000</v>
      </c>
      <c r="E300" s="2">
        <v>-25.12</v>
      </c>
      <c r="F300" s="2">
        <v>14908</v>
      </c>
    </row>
    <row r="301" spans="1:6" x14ac:dyDescent="0.2">
      <c r="A301" t="s">
        <v>90</v>
      </c>
      <c r="B301" t="s">
        <v>91</v>
      </c>
      <c r="C301" s="9">
        <v>19908</v>
      </c>
      <c r="D301" s="9">
        <v>-5000</v>
      </c>
      <c r="E301" s="9">
        <v>-25.12</v>
      </c>
      <c r="F301" s="9">
        <v>14908</v>
      </c>
    </row>
    <row r="302" spans="1:6" x14ac:dyDescent="0.2">
      <c r="A302" s="23" t="s">
        <v>434</v>
      </c>
      <c r="B302" s="23"/>
      <c r="C302" s="22">
        <v>37827</v>
      </c>
      <c r="D302" s="22">
        <v>0</v>
      </c>
      <c r="E302" s="22">
        <v>0</v>
      </c>
      <c r="F302" s="22">
        <v>37827</v>
      </c>
    </row>
    <row r="303" spans="1:6" x14ac:dyDescent="0.2">
      <c r="A303" s="21" t="s">
        <v>407</v>
      </c>
      <c r="B303" s="21"/>
      <c r="C303" s="20">
        <v>37827</v>
      </c>
      <c r="D303" s="20">
        <v>0</v>
      </c>
      <c r="E303" s="20">
        <v>0</v>
      </c>
      <c r="F303" s="20">
        <v>37827</v>
      </c>
    </row>
    <row r="304" spans="1:6" x14ac:dyDescent="0.2">
      <c r="A304" s="1" t="s">
        <v>86</v>
      </c>
      <c r="B304" s="1" t="s">
        <v>87</v>
      </c>
      <c r="C304" s="2">
        <v>37827</v>
      </c>
      <c r="D304" s="2">
        <v>0</v>
      </c>
      <c r="E304" s="2">
        <v>0</v>
      </c>
      <c r="F304" s="2">
        <v>37827</v>
      </c>
    </row>
    <row r="305" spans="1:6" x14ac:dyDescent="0.2">
      <c r="A305" t="s">
        <v>92</v>
      </c>
      <c r="B305" t="s">
        <v>93</v>
      </c>
      <c r="C305" s="9">
        <v>37827</v>
      </c>
      <c r="D305" s="9">
        <v>0</v>
      </c>
      <c r="E305" s="9">
        <v>0</v>
      </c>
      <c r="F305" s="9">
        <v>37827</v>
      </c>
    </row>
    <row r="306" spans="1:6" x14ac:dyDescent="0.2">
      <c r="A306" s="23" t="s">
        <v>433</v>
      </c>
      <c r="B306" s="23"/>
      <c r="C306" s="22">
        <v>13272</v>
      </c>
      <c r="D306" s="22">
        <v>0</v>
      </c>
      <c r="E306" s="22">
        <v>0</v>
      </c>
      <c r="F306" s="22">
        <v>13272</v>
      </c>
    </row>
    <row r="307" spans="1:6" x14ac:dyDescent="0.2">
      <c r="A307" s="21" t="s">
        <v>157</v>
      </c>
      <c r="B307" s="21"/>
      <c r="C307" s="20">
        <v>13272</v>
      </c>
      <c r="D307" s="20">
        <v>0</v>
      </c>
      <c r="E307" s="20">
        <v>0</v>
      </c>
      <c r="F307" s="20">
        <v>13272</v>
      </c>
    </row>
    <row r="308" spans="1:6" x14ac:dyDescent="0.2">
      <c r="A308" s="1" t="s">
        <v>86</v>
      </c>
      <c r="B308" s="1" t="s">
        <v>87</v>
      </c>
      <c r="C308" s="2">
        <v>13272</v>
      </c>
      <c r="D308" s="2">
        <v>0</v>
      </c>
      <c r="E308" s="2">
        <v>0</v>
      </c>
      <c r="F308" s="2">
        <v>13272</v>
      </c>
    </row>
    <row r="309" spans="1:6" x14ac:dyDescent="0.2">
      <c r="A309" t="s">
        <v>90</v>
      </c>
      <c r="B309" t="s">
        <v>91</v>
      </c>
      <c r="C309" s="9">
        <v>13272</v>
      </c>
      <c r="D309" s="9">
        <v>0</v>
      </c>
      <c r="E309" s="9">
        <v>0</v>
      </c>
      <c r="F309" s="9">
        <v>13272</v>
      </c>
    </row>
    <row r="310" spans="1:6" x14ac:dyDescent="0.2">
      <c r="A310" s="23" t="s">
        <v>432</v>
      </c>
      <c r="B310" s="23"/>
      <c r="C310" s="22">
        <v>25000</v>
      </c>
      <c r="D310" s="22">
        <v>9000</v>
      </c>
      <c r="E310" s="22">
        <v>36</v>
      </c>
      <c r="F310" s="22">
        <v>34000</v>
      </c>
    </row>
    <row r="311" spans="1:6" x14ac:dyDescent="0.2">
      <c r="A311" s="21" t="s">
        <v>160</v>
      </c>
      <c r="B311" s="21"/>
      <c r="C311" s="20">
        <v>25000</v>
      </c>
      <c r="D311" s="20">
        <v>9000</v>
      </c>
      <c r="E311" s="20">
        <v>36</v>
      </c>
      <c r="F311" s="20">
        <v>34000</v>
      </c>
    </row>
    <row r="312" spans="1:6" x14ac:dyDescent="0.2">
      <c r="A312" s="1" t="s">
        <v>86</v>
      </c>
      <c r="B312" s="1" t="s">
        <v>87</v>
      </c>
      <c r="C312" s="2">
        <v>25000</v>
      </c>
      <c r="D312" s="2">
        <v>9000</v>
      </c>
      <c r="E312" s="2">
        <v>36</v>
      </c>
      <c r="F312" s="2">
        <v>34000</v>
      </c>
    </row>
    <row r="313" spans="1:6" x14ac:dyDescent="0.2">
      <c r="A313" t="s">
        <v>90</v>
      </c>
      <c r="B313" t="s">
        <v>91</v>
      </c>
      <c r="C313" s="9">
        <v>25000</v>
      </c>
      <c r="D313" s="9">
        <v>9000</v>
      </c>
      <c r="E313" s="9">
        <v>36</v>
      </c>
      <c r="F313" s="9">
        <v>34000</v>
      </c>
    </row>
    <row r="314" spans="1:6" x14ac:dyDescent="0.2">
      <c r="A314" s="23" t="s">
        <v>431</v>
      </c>
      <c r="B314" s="23"/>
      <c r="C314" s="22">
        <v>26545</v>
      </c>
      <c r="D314" s="22">
        <v>0</v>
      </c>
      <c r="E314" s="22">
        <v>0</v>
      </c>
      <c r="F314" s="22">
        <v>26545</v>
      </c>
    </row>
    <row r="315" spans="1:6" x14ac:dyDescent="0.2">
      <c r="A315" s="21" t="s">
        <v>157</v>
      </c>
      <c r="B315" s="21"/>
      <c r="C315" s="20">
        <v>26545</v>
      </c>
      <c r="D315" s="20">
        <v>0</v>
      </c>
      <c r="E315" s="20">
        <v>0</v>
      </c>
      <c r="F315" s="20">
        <v>26545</v>
      </c>
    </row>
    <row r="316" spans="1:6" x14ac:dyDescent="0.2">
      <c r="A316" s="1" t="s">
        <v>86</v>
      </c>
      <c r="B316" s="1" t="s">
        <v>87</v>
      </c>
      <c r="C316" s="2">
        <v>26545</v>
      </c>
      <c r="D316" s="2">
        <v>0</v>
      </c>
      <c r="E316" s="2">
        <v>0</v>
      </c>
      <c r="F316" s="2">
        <v>26545</v>
      </c>
    </row>
    <row r="317" spans="1:6" x14ac:dyDescent="0.2">
      <c r="A317" t="s">
        <v>92</v>
      </c>
      <c r="B317" t="s">
        <v>93</v>
      </c>
      <c r="C317" s="9">
        <v>26545</v>
      </c>
      <c r="D317" s="9">
        <v>0</v>
      </c>
      <c r="E317" s="9">
        <v>0</v>
      </c>
      <c r="F317" s="9">
        <v>26545</v>
      </c>
    </row>
    <row r="318" spans="1:6" x14ac:dyDescent="0.2">
      <c r="A318" s="23" t="s">
        <v>430</v>
      </c>
      <c r="B318" s="23"/>
      <c r="C318" s="22">
        <v>43799</v>
      </c>
      <c r="D318" s="22">
        <v>-1000</v>
      </c>
      <c r="E318" s="22">
        <v>-2.2799999999999998</v>
      </c>
      <c r="F318" s="22">
        <v>42799</v>
      </c>
    </row>
    <row r="319" spans="1:6" x14ac:dyDescent="0.2">
      <c r="A319" s="21" t="s">
        <v>160</v>
      </c>
      <c r="B319" s="21"/>
      <c r="C319" s="20">
        <v>17254</v>
      </c>
      <c r="D319" s="20">
        <v>-1000</v>
      </c>
      <c r="E319" s="20">
        <v>-5.8</v>
      </c>
      <c r="F319" s="20">
        <v>16254</v>
      </c>
    </row>
    <row r="320" spans="1:6" x14ac:dyDescent="0.2">
      <c r="A320" s="1" t="s">
        <v>65</v>
      </c>
      <c r="B320" s="1" t="s">
        <v>16</v>
      </c>
      <c r="C320" s="2">
        <v>664</v>
      </c>
      <c r="D320" s="2">
        <v>1000</v>
      </c>
      <c r="E320" s="2">
        <v>150.6</v>
      </c>
      <c r="F320" s="2">
        <v>1664</v>
      </c>
    </row>
    <row r="321" spans="1:6" x14ac:dyDescent="0.2">
      <c r="A321" t="s">
        <v>70</v>
      </c>
      <c r="B321" t="s">
        <v>71</v>
      </c>
      <c r="C321" s="9">
        <v>664</v>
      </c>
      <c r="D321" s="9">
        <v>1000</v>
      </c>
      <c r="E321" s="9">
        <v>150.6</v>
      </c>
      <c r="F321" s="9">
        <v>1664</v>
      </c>
    </row>
    <row r="322" spans="1:6" x14ac:dyDescent="0.2">
      <c r="A322" s="1" t="s">
        <v>86</v>
      </c>
      <c r="B322" s="1" t="s">
        <v>87</v>
      </c>
      <c r="C322" s="2">
        <v>16590</v>
      </c>
      <c r="D322" s="2">
        <v>-2000</v>
      </c>
      <c r="E322" s="2">
        <v>-12.06</v>
      </c>
      <c r="F322" s="2">
        <v>14590</v>
      </c>
    </row>
    <row r="323" spans="1:6" x14ac:dyDescent="0.2">
      <c r="A323" t="s">
        <v>90</v>
      </c>
      <c r="B323" t="s">
        <v>91</v>
      </c>
      <c r="C323" s="9">
        <v>3318</v>
      </c>
      <c r="D323" s="9">
        <v>3000</v>
      </c>
      <c r="E323" s="9">
        <v>90.42</v>
      </c>
      <c r="F323" s="9">
        <v>6318</v>
      </c>
    </row>
    <row r="324" spans="1:6" x14ac:dyDescent="0.2">
      <c r="A324" t="s">
        <v>92</v>
      </c>
      <c r="B324" t="s">
        <v>93</v>
      </c>
      <c r="C324" s="9">
        <v>13272</v>
      </c>
      <c r="D324" s="9">
        <v>-5000</v>
      </c>
      <c r="E324" s="9">
        <v>-37.67</v>
      </c>
      <c r="F324" s="9">
        <v>8272</v>
      </c>
    </row>
    <row r="325" spans="1:6" x14ac:dyDescent="0.2">
      <c r="A325" s="21" t="s">
        <v>407</v>
      </c>
      <c r="B325" s="21"/>
      <c r="C325" s="20">
        <v>26545</v>
      </c>
      <c r="D325" s="20">
        <v>0</v>
      </c>
      <c r="E325" s="20">
        <v>0</v>
      </c>
      <c r="F325" s="20">
        <v>26545</v>
      </c>
    </row>
    <row r="326" spans="1:6" x14ac:dyDescent="0.2">
      <c r="A326" s="1" t="s">
        <v>86</v>
      </c>
      <c r="B326" s="1" t="s">
        <v>87</v>
      </c>
      <c r="C326" s="2">
        <v>26545</v>
      </c>
      <c r="D326" s="2">
        <v>0</v>
      </c>
      <c r="E326" s="2">
        <v>0</v>
      </c>
      <c r="F326" s="2">
        <v>26545</v>
      </c>
    </row>
    <row r="327" spans="1:6" x14ac:dyDescent="0.2">
      <c r="A327" t="s">
        <v>92</v>
      </c>
      <c r="B327" t="s">
        <v>93</v>
      </c>
      <c r="C327" s="9">
        <v>26545</v>
      </c>
      <c r="D327" s="9">
        <v>0</v>
      </c>
      <c r="E327" s="9">
        <v>0</v>
      </c>
      <c r="F327" s="9">
        <v>26545</v>
      </c>
    </row>
    <row r="328" spans="1:6" x14ac:dyDescent="0.2">
      <c r="A328" s="23" t="s">
        <v>429</v>
      </c>
      <c r="B328" s="23"/>
      <c r="C328" s="22">
        <v>17075</v>
      </c>
      <c r="D328" s="22">
        <v>0</v>
      </c>
      <c r="E328" s="22">
        <v>0</v>
      </c>
      <c r="F328" s="22">
        <v>17075</v>
      </c>
    </row>
    <row r="329" spans="1:6" x14ac:dyDescent="0.2">
      <c r="A329" s="21" t="s">
        <v>407</v>
      </c>
      <c r="B329" s="21"/>
      <c r="C329" s="20">
        <v>17075</v>
      </c>
      <c r="D329" s="20">
        <v>0</v>
      </c>
      <c r="E329" s="20">
        <v>0</v>
      </c>
      <c r="F329" s="20">
        <v>17075</v>
      </c>
    </row>
    <row r="330" spans="1:6" x14ac:dyDescent="0.2">
      <c r="A330" s="1" t="s">
        <v>86</v>
      </c>
      <c r="B330" s="1" t="s">
        <v>87</v>
      </c>
      <c r="C330" s="2">
        <v>17075</v>
      </c>
      <c r="D330" s="2">
        <v>0</v>
      </c>
      <c r="E330" s="2">
        <v>0</v>
      </c>
      <c r="F330" s="2">
        <v>17075</v>
      </c>
    </row>
    <row r="331" spans="1:6" x14ac:dyDescent="0.2">
      <c r="A331" t="s">
        <v>90</v>
      </c>
      <c r="B331" t="s">
        <v>91</v>
      </c>
      <c r="C331" s="9">
        <v>17075</v>
      </c>
      <c r="D331" s="9">
        <v>0</v>
      </c>
      <c r="E331" s="9">
        <v>0</v>
      </c>
      <c r="F331" s="9">
        <v>17075</v>
      </c>
    </row>
    <row r="332" spans="1:6" x14ac:dyDescent="0.2">
      <c r="A332" s="23" t="s">
        <v>428</v>
      </c>
      <c r="B332" s="23"/>
      <c r="C332" s="22">
        <v>6636</v>
      </c>
      <c r="D332" s="22">
        <v>0</v>
      </c>
      <c r="E332" s="22">
        <v>0</v>
      </c>
      <c r="F332" s="22">
        <v>6636</v>
      </c>
    </row>
    <row r="333" spans="1:6" x14ac:dyDescent="0.2">
      <c r="A333" s="21" t="s">
        <v>407</v>
      </c>
      <c r="B333" s="21"/>
      <c r="C333" s="20">
        <v>6636</v>
      </c>
      <c r="D333" s="20">
        <v>0</v>
      </c>
      <c r="E333" s="20">
        <v>0</v>
      </c>
      <c r="F333" s="20">
        <v>6636</v>
      </c>
    </row>
    <row r="334" spans="1:6" x14ac:dyDescent="0.2">
      <c r="A334" s="1" t="s">
        <v>86</v>
      </c>
      <c r="B334" s="1" t="s">
        <v>87</v>
      </c>
      <c r="C334" s="2">
        <v>6636</v>
      </c>
      <c r="D334" s="2">
        <v>0</v>
      </c>
      <c r="E334" s="2">
        <v>0</v>
      </c>
      <c r="F334" s="2">
        <v>6636</v>
      </c>
    </row>
    <row r="335" spans="1:6" x14ac:dyDescent="0.2">
      <c r="A335" t="s">
        <v>92</v>
      </c>
      <c r="B335" t="s">
        <v>93</v>
      </c>
      <c r="C335" s="9">
        <v>6636</v>
      </c>
      <c r="D335" s="9">
        <v>0</v>
      </c>
      <c r="E335" s="9">
        <v>0</v>
      </c>
      <c r="F335" s="9">
        <v>6636</v>
      </c>
    </row>
    <row r="336" spans="1:6" x14ac:dyDescent="0.2">
      <c r="A336" s="23" t="s">
        <v>427</v>
      </c>
      <c r="B336" s="23"/>
      <c r="C336" s="22">
        <v>6636</v>
      </c>
      <c r="D336" s="22">
        <v>0</v>
      </c>
      <c r="E336" s="22">
        <v>0</v>
      </c>
      <c r="F336" s="22">
        <v>6636</v>
      </c>
    </row>
    <row r="337" spans="1:6" x14ac:dyDescent="0.2">
      <c r="A337" s="21" t="s">
        <v>407</v>
      </c>
      <c r="B337" s="21"/>
      <c r="C337" s="20">
        <v>6636</v>
      </c>
      <c r="D337" s="20">
        <v>0</v>
      </c>
      <c r="E337" s="20">
        <v>0</v>
      </c>
      <c r="F337" s="20">
        <v>6636</v>
      </c>
    </row>
    <row r="338" spans="1:6" x14ac:dyDescent="0.2">
      <c r="A338" s="1" t="s">
        <v>86</v>
      </c>
      <c r="B338" s="1" t="s">
        <v>87</v>
      </c>
      <c r="C338" s="2">
        <v>6636</v>
      </c>
      <c r="D338" s="2">
        <v>0</v>
      </c>
      <c r="E338" s="2">
        <v>0</v>
      </c>
      <c r="F338" s="2">
        <v>6636</v>
      </c>
    </row>
    <row r="339" spans="1:6" x14ac:dyDescent="0.2">
      <c r="A339" t="s">
        <v>90</v>
      </c>
      <c r="B339" t="s">
        <v>91</v>
      </c>
      <c r="C339" s="9">
        <v>6636</v>
      </c>
      <c r="D339" s="9">
        <v>0</v>
      </c>
      <c r="E339" s="9">
        <v>0</v>
      </c>
      <c r="F339" s="9">
        <v>6636</v>
      </c>
    </row>
    <row r="340" spans="1:6" x14ac:dyDescent="0.2">
      <c r="A340" s="23" t="s">
        <v>426</v>
      </c>
      <c r="B340" s="23"/>
      <c r="C340" s="22">
        <v>19908</v>
      </c>
      <c r="D340" s="22">
        <v>0</v>
      </c>
      <c r="E340" s="22">
        <v>0</v>
      </c>
      <c r="F340" s="22">
        <v>19908</v>
      </c>
    </row>
    <row r="341" spans="1:6" x14ac:dyDescent="0.2">
      <c r="A341" s="21" t="s">
        <v>160</v>
      </c>
      <c r="B341" s="21"/>
      <c r="C341" s="20">
        <v>19908</v>
      </c>
      <c r="D341" s="20">
        <v>0</v>
      </c>
      <c r="E341" s="20">
        <v>0</v>
      </c>
      <c r="F341" s="20">
        <v>19908</v>
      </c>
    </row>
    <row r="342" spans="1:6" x14ac:dyDescent="0.2">
      <c r="A342" s="1" t="s">
        <v>86</v>
      </c>
      <c r="B342" s="1" t="s">
        <v>87</v>
      </c>
      <c r="C342" s="2">
        <v>19908</v>
      </c>
      <c r="D342" s="2">
        <v>0</v>
      </c>
      <c r="E342" s="2">
        <v>0</v>
      </c>
      <c r="F342" s="2">
        <v>19908</v>
      </c>
    </row>
    <row r="343" spans="1:6" x14ac:dyDescent="0.2">
      <c r="A343" t="s">
        <v>90</v>
      </c>
      <c r="B343" t="s">
        <v>91</v>
      </c>
      <c r="C343" s="9">
        <v>19908</v>
      </c>
      <c r="D343" s="9">
        <v>0</v>
      </c>
      <c r="E343" s="9">
        <v>0</v>
      </c>
      <c r="F343" s="9">
        <v>19908</v>
      </c>
    </row>
    <row r="344" spans="1:6" x14ac:dyDescent="0.2">
      <c r="A344" s="23" t="s">
        <v>425</v>
      </c>
      <c r="B344" s="23"/>
      <c r="C344" s="22">
        <v>895801</v>
      </c>
      <c r="D344" s="22">
        <v>0</v>
      </c>
      <c r="E344" s="22">
        <v>0</v>
      </c>
      <c r="F344" s="22">
        <v>895801</v>
      </c>
    </row>
    <row r="345" spans="1:6" x14ac:dyDescent="0.2">
      <c r="A345" s="21" t="s">
        <v>160</v>
      </c>
      <c r="B345" s="21"/>
      <c r="C345" s="20">
        <v>42974</v>
      </c>
      <c r="D345" s="20">
        <v>0</v>
      </c>
      <c r="E345" s="20">
        <v>0</v>
      </c>
      <c r="F345" s="20">
        <v>42974</v>
      </c>
    </row>
    <row r="346" spans="1:6" x14ac:dyDescent="0.2">
      <c r="A346" s="1" t="s">
        <v>86</v>
      </c>
      <c r="B346" s="1" t="s">
        <v>87</v>
      </c>
      <c r="C346" s="2">
        <v>42974</v>
      </c>
      <c r="D346" s="2">
        <v>0</v>
      </c>
      <c r="E346" s="2">
        <v>0</v>
      </c>
      <c r="F346" s="2">
        <v>42974</v>
      </c>
    </row>
    <row r="347" spans="1:6" x14ac:dyDescent="0.2">
      <c r="A347" t="s">
        <v>90</v>
      </c>
      <c r="B347" t="s">
        <v>91</v>
      </c>
      <c r="C347" s="9">
        <v>42974</v>
      </c>
      <c r="D347" s="9">
        <v>0</v>
      </c>
      <c r="E347" s="9">
        <v>0</v>
      </c>
      <c r="F347" s="9">
        <v>42974</v>
      </c>
    </row>
    <row r="348" spans="1:6" x14ac:dyDescent="0.2">
      <c r="A348" s="21" t="s">
        <v>407</v>
      </c>
      <c r="B348" s="21"/>
      <c r="C348" s="20">
        <v>33101</v>
      </c>
      <c r="D348" s="20">
        <v>0</v>
      </c>
      <c r="E348" s="20">
        <v>0</v>
      </c>
      <c r="F348" s="20">
        <v>33101</v>
      </c>
    </row>
    <row r="349" spans="1:6" x14ac:dyDescent="0.2">
      <c r="A349" s="1" t="s">
        <v>86</v>
      </c>
      <c r="B349" s="1" t="s">
        <v>87</v>
      </c>
      <c r="C349" s="2">
        <v>33101</v>
      </c>
      <c r="D349" s="2">
        <v>0</v>
      </c>
      <c r="E349" s="2">
        <v>0</v>
      </c>
      <c r="F349" s="2">
        <v>33101</v>
      </c>
    </row>
    <row r="350" spans="1:6" x14ac:dyDescent="0.2">
      <c r="A350" t="s">
        <v>90</v>
      </c>
      <c r="B350" t="s">
        <v>91</v>
      </c>
      <c r="C350" s="9">
        <v>33101</v>
      </c>
      <c r="D350" s="9">
        <v>0</v>
      </c>
      <c r="E350" s="9">
        <v>0</v>
      </c>
      <c r="F350" s="9">
        <v>33101</v>
      </c>
    </row>
    <row r="351" spans="1:6" x14ac:dyDescent="0.2">
      <c r="A351" s="21" t="s">
        <v>393</v>
      </c>
      <c r="B351" s="21"/>
      <c r="C351" s="20">
        <v>23386</v>
      </c>
      <c r="D351" s="20">
        <v>0</v>
      </c>
      <c r="E351" s="20">
        <v>0</v>
      </c>
      <c r="F351" s="20">
        <v>23386</v>
      </c>
    </row>
    <row r="352" spans="1:6" x14ac:dyDescent="0.2">
      <c r="A352" s="1" t="s">
        <v>86</v>
      </c>
      <c r="B352" s="1" t="s">
        <v>87</v>
      </c>
      <c r="C352" s="2">
        <v>23386</v>
      </c>
      <c r="D352" s="2">
        <v>0</v>
      </c>
      <c r="E352" s="2">
        <v>0</v>
      </c>
      <c r="F352" s="2">
        <v>23386</v>
      </c>
    </row>
    <row r="353" spans="1:6" x14ac:dyDescent="0.2">
      <c r="A353" t="s">
        <v>90</v>
      </c>
      <c r="B353" t="s">
        <v>91</v>
      </c>
      <c r="C353" s="9">
        <v>23386</v>
      </c>
      <c r="D353" s="9">
        <v>0</v>
      </c>
      <c r="E353" s="9">
        <v>0</v>
      </c>
      <c r="F353" s="9">
        <v>23386</v>
      </c>
    </row>
    <row r="354" spans="1:6" x14ac:dyDescent="0.2">
      <c r="A354" s="21" t="s">
        <v>290</v>
      </c>
      <c r="B354" s="21"/>
      <c r="C354" s="20">
        <v>796340</v>
      </c>
      <c r="D354" s="20">
        <v>0</v>
      </c>
      <c r="E354" s="20">
        <v>0</v>
      </c>
      <c r="F354" s="20">
        <v>796340</v>
      </c>
    </row>
    <row r="355" spans="1:6" x14ac:dyDescent="0.2">
      <c r="A355" s="1" t="s">
        <v>86</v>
      </c>
      <c r="B355" s="1" t="s">
        <v>87</v>
      </c>
      <c r="C355" s="2">
        <v>796340</v>
      </c>
      <c r="D355" s="2">
        <v>0</v>
      </c>
      <c r="E355" s="2">
        <v>0</v>
      </c>
      <c r="F355" s="2">
        <v>796340</v>
      </c>
    </row>
    <row r="356" spans="1:6" x14ac:dyDescent="0.2">
      <c r="A356" t="s">
        <v>90</v>
      </c>
      <c r="B356" t="s">
        <v>91</v>
      </c>
      <c r="C356" s="9">
        <v>796340</v>
      </c>
      <c r="D356" s="9">
        <v>0</v>
      </c>
      <c r="E356" s="9">
        <v>0</v>
      </c>
      <c r="F356" s="9">
        <v>796340</v>
      </c>
    </row>
    <row r="357" spans="1:6" x14ac:dyDescent="0.2">
      <c r="A357" s="23" t="s">
        <v>424</v>
      </c>
      <c r="B357" s="23"/>
      <c r="C357" s="22">
        <v>862698</v>
      </c>
      <c r="D357" s="22">
        <v>-100000</v>
      </c>
      <c r="E357" s="22">
        <v>-11.59</v>
      </c>
      <c r="F357" s="22">
        <v>762698</v>
      </c>
    </row>
    <row r="358" spans="1:6" x14ac:dyDescent="0.2">
      <c r="A358" s="21" t="s">
        <v>356</v>
      </c>
      <c r="B358" s="21"/>
      <c r="C358" s="20">
        <v>242220</v>
      </c>
      <c r="D358" s="20">
        <v>-100000</v>
      </c>
      <c r="E358" s="20">
        <v>-41.28</v>
      </c>
      <c r="F358" s="20">
        <v>142220</v>
      </c>
    </row>
    <row r="359" spans="1:6" x14ac:dyDescent="0.2">
      <c r="A359" s="1" t="s">
        <v>86</v>
      </c>
      <c r="B359" s="1" t="s">
        <v>87</v>
      </c>
      <c r="C359" s="2">
        <v>242220</v>
      </c>
      <c r="D359" s="2">
        <v>-100000</v>
      </c>
      <c r="E359" s="2">
        <v>-41.28</v>
      </c>
      <c r="F359" s="2">
        <v>142220</v>
      </c>
    </row>
    <row r="360" spans="1:6" x14ac:dyDescent="0.2">
      <c r="A360" t="s">
        <v>90</v>
      </c>
      <c r="B360" t="s">
        <v>91</v>
      </c>
      <c r="C360" s="9">
        <v>242220</v>
      </c>
      <c r="D360" s="9">
        <v>-100000</v>
      </c>
      <c r="E360" s="9">
        <v>-41.28</v>
      </c>
      <c r="F360" s="9">
        <v>142220</v>
      </c>
    </row>
    <row r="361" spans="1:6" x14ac:dyDescent="0.2">
      <c r="A361" s="21" t="s">
        <v>290</v>
      </c>
      <c r="B361" s="21"/>
      <c r="C361" s="20">
        <v>620478</v>
      </c>
      <c r="D361" s="20">
        <v>0</v>
      </c>
      <c r="E361" s="20">
        <v>0</v>
      </c>
      <c r="F361" s="20">
        <v>620478</v>
      </c>
    </row>
    <row r="362" spans="1:6" x14ac:dyDescent="0.2">
      <c r="A362" s="1" t="s">
        <v>86</v>
      </c>
      <c r="B362" s="1" t="s">
        <v>87</v>
      </c>
      <c r="C362" s="2">
        <v>620478</v>
      </c>
      <c r="D362" s="2">
        <v>0</v>
      </c>
      <c r="E362" s="2">
        <v>0</v>
      </c>
      <c r="F362" s="2">
        <v>620478</v>
      </c>
    </row>
    <row r="363" spans="1:6" x14ac:dyDescent="0.2">
      <c r="A363" t="s">
        <v>90</v>
      </c>
      <c r="B363" t="s">
        <v>91</v>
      </c>
      <c r="C363" s="9">
        <v>620478</v>
      </c>
      <c r="D363" s="9">
        <v>0</v>
      </c>
      <c r="E363" s="9">
        <v>0</v>
      </c>
      <c r="F363" s="9">
        <v>620478</v>
      </c>
    </row>
    <row r="364" spans="1:6" x14ac:dyDescent="0.2">
      <c r="A364" s="23" t="s">
        <v>423</v>
      </c>
      <c r="B364" s="23"/>
      <c r="C364" s="22">
        <v>333180</v>
      </c>
      <c r="D364" s="22">
        <v>-15205</v>
      </c>
      <c r="E364" s="22">
        <v>-4.5599999999999996</v>
      </c>
      <c r="F364" s="22">
        <v>317975</v>
      </c>
    </row>
    <row r="365" spans="1:6" x14ac:dyDescent="0.2">
      <c r="A365" s="21" t="s">
        <v>160</v>
      </c>
      <c r="B365" s="21"/>
      <c r="C365" s="20">
        <v>59085</v>
      </c>
      <c r="D365" s="20">
        <v>-15205</v>
      </c>
      <c r="E365" s="20">
        <v>-25.73</v>
      </c>
      <c r="F365" s="20">
        <v>43880</v>
      </c>
    </row>
    <row r="366" spans="1:6" x14ac:dyDescent="0.2">
      <c r="A366" s="1" t="s">
        <v>65</v>
      </c>
      <c r="B366" s="1" t="s">
        <v>16</v>
      </c>
      <c r="C366" s="2">
        <v>59085</v>
      </c>
      <c r="D366" s="2">
        <v>-15205</v>
      </c>
      <c r="E366" s="2">
        <v>-25.73</v>
      </c>
      <c r="F366" s="2">
        <v>43880</v>
      </c>
    </row>
    <row r="367" spans="1:6" x14ac:dyDescent="0.2">
      <c r="A367" t="s">
        <v>70</v>
      </c>
      <c r="B367" t="s">
        <v>71</v>
      </c>
      <c r="C367" s="9">
        <v>59085</v>
      </c>
      <c r="D367" s="9">
        <v>-15205</v>
      </c>
      <c r="E367" s="9">
        <v>-25.73</v>
      </c>
      <c r="F367" s="9">
        <v>43880</v>
      </c>
    </row>
    <row r="368" spans="1:6" x14ac:dyDescent="0.2">
      <c r="A368" s="21" t="s">
        <v>356</v>
      </c>
      <c r="B368" s="21"/>
      <c r="C368" s="20">
        <v>274095</v>
      </c>
      <c r="D368" s="20">
        <v>0</v>
      </c>
      <c r="E368" s="20">
        <v>0</v>
      </c>
      <c r="F368" s="20">
        <v>274095</v>
      </c>
    </row>
    <row r="369" spans="1:6" x14ac:dyDescent="0.2">
      <c r="A369" s="1" t="s">
        <v>65</v>
      </c>
      <c r="B369" s="1" t="s">
        <v>16</v>
      </c>
      <c r="C369" s="2">
        <v>60345</v>
      </c>
      <c r="D369" s="2">
        <v>-2973</v>
      </c>
      <c r="E369" s="2">
        <v>-4.93</v>
      </c>
      <c r="F369" s="2">
        <v>57372</v>
      </c>
    </row>
    <row r="370" spans="1:6" x14ac:dyDescent="0.2">
      <c r="A370" t="s">
        <v>70</v>
      </c>
      <c r="B370" t="s">
        <v>71</v>
      </c>
      <c r="C370" s="9">
        <v>60345</v>
      </c>
      <c r="D370" s="9">
        <v>-2973</v>
      </c>
      <c r="E370" s="9">
        <v>-4.93</v>
      </c>
      <c r="F370" s="9">
        <v>57372</v>
      </c>
    </row>
    <row r="371" spans="1:6" x14ac:dyDescent="0.2">
      <c r="A371" s="1" t="s">
        <v>86</v>
      </c>
      <c r="B371" s="1" t="s">
        <v>87</v>
      </c>
      <c r="C371" s="2">
        <v>213750</v>
      </c>
      <c r="D371" s="2">
        <v>2973</v>
      </c>
      <c r="E371" s="2">
        <v>1.39</v>
      </c>
      <c r="F371" s="2">
        <v>216723</v>
      </c>
    </row>
    <row r="372" spans="1:6" x14ac:dyDescent="0.2">
      <c r="A372" t="s">
        <v>90</v>
      </c>
      <c r="B372" t="s">
        <v>91</v>
      </c>
      <c r="C372" s="9">
        <v>213750</v>
      </c>
      <c r="D372" s="9">
        <v>-6936</v>
      </c>
      <c r="E372" s="9">
        <v>-3.24</v>
      </c>
      <c r="F372" s="9">
        <v>206814</v>
      </c>
    </row>
    <row r="373" spans="1:6" x14ac:dyDescent="0.2">
      <c r="A373" t="s">
        <v>92</v>
      </c>
      <c r="B373" t="s">
        <v>93</v>
      </c>
      <c r="C373" s="9">
        <v>0</v>
      </c>
      <c r="D373" s="9">
        <v>9909</v>
      </c>
      <c r="E373" s="9">
        <v>100</v>
      </c>
      <c r="F373" s="9">
        <v>9909</v>
      </c>
    </row>
    <row r="374" spans="1:6" x14ac:dyDescent="0.2">
      <c r="A374" s="23" t="s">
        <v>422</v>
      </c>
      <c r="B374" s="23"/>
      <c r="C374" s="22">
        <v>194750</v>
      </c>
      <c r="D374" s="22">
        <v>0</v>
      </c>
      <c r="E374" s="22">
        <v>0</v>
      </c>
      <c r="F374" s="22">
        <v>194750</v>
      </c>
    </row>
    <row r="375" spans="1:6" x14ac:dyDescent="0.2">
      <c r="A375" s="21" t="s">
        <v>160</v>
      </c>
      <c r="B375" s="21"/>
      <c r="C375" s="20">
        <v>194750</v>
      </c>
      <c r="D375" s="20">
        <v>0</v>
      </c>
      <c r="E375" s="20">
        <v>0</v>
      </c>
      <c r="F375" s="20">
        <v>194750</v>
      </c>
    </row>
    <row r="376" spans="1:6" x14ac:dyDescent="0.2">
      <c r="A376" s="1" t="s">
        <v>86</v>
      </c>
      <c r="B376" s="1" t="s">
        <v>87</v>
      </c>
      <c r="C376" s="2">
        <v>194750</v>
      </c>
      <c r="D376" s="2">
        <v>0</v>
      </c>
      <c r="E376" s="2">
        <v>0</v>
      </c>
      <c r="F376" s="2">
        <v>194750</v>
      </c>
    </row>
    <row r="377" spans="1:6" x14ac:dyDescent="0.2">
      <c r="A377" t="s">
        <v>92</v>
      </c>
      <c r="B377" t="s">
        <v>93</v>
      </c>
      <c r="C377" s="9">
        <v>194750</v>
      </c>
      <c r="D377" s="9">
        <v>0</v>
      </c>
      <c r="E377" s="9">
        <v>0</v>
      </c>
      <c r="F377" s="9">
        <v>194750</v>
      </c>
    </row>
    <row r="378" spans="1:6" x14ac:dyDescent="0.2">
      <c r="A378" s="23" t="s">
        <v>421</v>
      </c>
      <c r="B378" s="23"/>
      <c r="C378" s="22">
        <v>0</v>
      </c>
      <c r="D378" s="22">
        <v>862265</v>
      </c>
      <c r="E378" s="22">
        <v>100</v>
      </c>
      <c r="F378" s="22">
        <v>862265</v>
      </c>
    </row>
    <row r="379" spans="1:6" x14ac:dyDescent="0.2">
      <c r="A379" s="21" t="s">
        <v>160</v>
      </c>
      <c r="B379" s="21"/>
      <c r="C379" s="20">
        <v>0</v>
      </c>
      <c r="D379" s="20">
        <v>50000</v>
      </c>
      <c r="E379" s="20">
        <v>100</v>
      </c>
      <c r="F379" s="20">
        <v>50000</v>
      </c>
    </row>
    <row r="380" spans="1:6" x14ac:dyDescent="0.2">
      <c r="A380" s="1" t="s">
        <v>86</v>
      </c>
      <c r="B380" s="1" t="s">
        <v>87</v>
      </c>
      <c r="C380" s="2">
        <v>0</v>
      </c>
      <c r="D380" s="2">
        <v>50000</v>
      </c>
      <c r="E380" s="2">
        <v>100</v>
      </c>
      <c r="F380" s="2">
        <v>50000</v>
      </c>
    </row>
    <row r="381" spans="1:6" x14ac:dyDescent="0.2">
      <c r="A381" t="s">
        <v>92</v>
      </c>
      <c r="B381" t="s">
        <v>93</v>
      </c>
      <c r="C381" s="9">
        <v>0</v>
      </c>
      <c r="D381" s="9">
        <v>50000</v>
      </c>
      <c r="E381" s="9">
        <v>100</v>
      </c>
      <c r="F381" s="9">
        <v>50000</v>
      </c>
    </row>
    <row r="382" spans="1:6" x14ac:dyDescent="0.2">
      <c r="A382" s="21" t="s">
        <v>290</v>
      </c>
      <c r="B382" s="21"/>
      <c r="C382" s="20">
        <v>0</v>
      </c>
      <c r="D382" s="20">
        <v>812265</v>
      </c>
      <c r="E382" s="20">
        <v>100</v>
      </c>
      <c r="F382" s="20">
        <v>812265</v>
      </c>
    </row>
    <row r="383" spans="1:6" x14ac:dyDescent="0.2">
      <c r="A383" s="1" t="s">
        <v>86</v>
      </c>
      <c r="B383" s="1" t="s">
        <v>87</v>
      </c>
      <c r="C383" s="2">
        <v>0</v>
      </c>
      <c r="D383" s="2">
        <v>812265</v>
      </c>
      <c r="E383" s="2">
        <v>100</v>
      </c>
      <c r="F383" s="2">
        <v>812265</v>
      </c>
    </row>
    <row r="384" spans="1:6" x14ac:dyDescent="0.2">
      <c r="A384" t="s">
        <v>92</v>
      </c>
      <c r="B384" t="s">
        <v>93</v>
      </c>
      <c r="C384" s="9">
        <v>0</v>
      </c>
      <c r="D384" s="9">
        <v>812265</v>
      </c>
      <c r="E384" s="9">
        <v>100</v>
      </c>
      <c r="F384" s="9">
        <v>812265</v>
      </c>
    </row>
    <row r="385" spans="1:6" x14ac:dyDescent="0.2">
      <c r="A385" s="25" t="s">
        <v>420</v>
      </c>
      <c r="B385" s="25"/>
      <c r="C385" s="24">
        <v>101091</v>
      </c>
      <c r="D385" s="24">
        <v>0</v>
      </c>
      <c r="E385" s="24">
        <v>0</v>
      </c>
      <c r="F385" s="24">
        <v>101091</v>
      </c>
    </row>
    <row r="386" spans="1:6" x14ac:dyDescent="0.2">
      <c r="A386" s="23" t="s">
        <v>419</v>
      </c>
      <c r="B386" s="23"/>
      <c r="C386" s="22">
        <v>65072</v>
      </c>
      <c r="D386" s="22">
        <v>0</v>
      </c>
      <c r="E386" s="22">
        <v>0</v>
      </c>
      <c r="F386" s="22">
        <v>65072</v>
      </c>
    </row>
    <row r="387" spans="1:6" x14ac:dyDescent="0.2">
      <c r="A387" s="21" t="s">
        <v>160</v>
      </c>
      <c r="B387" s="21"/>
      <c r="C387" s="20">
        <v>2663</v>
      </c>
      <c r="D387" s="20">
        <v>0</v>
      </c>
      <c r="E387" s="20">
        <v>0</v>
      </c>
      <c r="F387" s="20">
        <v>2663</v>
      </c>
    </row>
    <row r="388" spans="1:6" x14ac:dyDescent="0.2">
      <c r="A388" s="1" t="s">
        <v>65</v>
      </c>
      <c r="B388" s="1" t="s">
        <v>16</v>
      </c>
      <c r="C388" s="2">
        <v>2663</v>
      </c>
      <c r="D388" s="2">
        <v>0</v>
      </c>
      <c r="E388" s="2">
        <v>0</v>
      </c>
      <c r="F388" s="2">
        <v>2663</v>
      </c>
    </row>
    <row r="389" spans="1:6" x14ac:dyDescent="0.2">
      <c r="A389" t="s">
        <v>70</v>
      </c>
      <c r="B389" t="s">
        <v>71</v>
      </c>
      <c r="C389" s="9">
        <v>2663</v>
      </c>
      <c r="D389" s="9">
        <v>0</v>
      </c>
      <c r="E389" s="9">
        <v>0</v>
      </c>
      <c r="F389" s="9">
        <v>2663</v>
      </c>
    </row>
    <row r="390" spans="1:6" x14ac:dyDescent="0.2">
      <c r="A390" s="21" t="s">
        <v>407</v>
      </c>
      <c r="B390" s="21"/>
      <c r="C390" s="20">
        <v>49681</v>
      </c>
      <c r="D390" s="20">
        <v>0</v>
      </c>
      <c r="E390" s="20">
        <v>0</v>
      </c>
      <c r="F390" s="20">
        <v>49681</v>
      </c>
    </row>
    <row r="391" spans="1:6" x14ac:dyDescent="0.2">
      <c r="A391" s="1" t="s">
        <v>65</v>
      </c>
      <c r="B391" s="1" t="s">
        <v>16</v>
      </c>
      <c r="C391" s="2">
        <v>25881</v>
      </c>
      <c r="D391" s="2">
        <v>0</v>
      </c>
      <c r="E391" s="2">
        <v>0</v>
      </c>
      <c r="F391" s="2">
        <v>25881</v>
      </c>
    </row>
    <row r="392" spans="1:6" x14ac:dyDescent="0.2">
      <c r="A392" t="s">
        <v>70</v>
      </c>
      <c r="B392" t="s">
        <v>71</v>
      </c>
      <c r="C392" s="9">
        <v>25881</v>
      </c>
      <c r="D392" s="9">
        <v>0</v>
      </c>
      <c r="E392" s="9">
        <v>0</v>
      </c>
      <c r="F392" s="9">
        <v>25881</v>
      </c>
    </row>
    <row r="393" spans="1:6" x14ac:dyDescent="0.2">
      <c r="A393" s="1" t="s">
        <v>65</v>
      </c>
      <c r="B393" s="1" t="s">
        <v>16</v>
      </c>
      <c r="C393" s="2">
        <v>600</v>
      </c>
      <c r="D393" s="2">
        <v>0</v>
      </c>
      <c r="E393" s="2">
        <v>0</v>
      </c>
      <c r="F393" s="2">
        <v>600</v>
      </c>
    </row>
    <row r="394" spans="1:6" x14ac:dyDescent="0.2">
      <c r="A394" t="s">
        <v>70</v>
      </c>
      <c r="B394" t="s">
        <v>71</v>
      </c>
      <c r="C394" s="9">
        <v>600</v>
      </c>
      <c r="D394" s="9">
        <v>0</v>
      </c>
      <c r="E394" s="9">
        <v>0</v>
      </c>
      <c r="F394" s="9">
        <v>600</v>
      </c>
    </row>
    <row r="395" spans="1:6" x14ac:dyDescent="0.2">
      <c r="A395" s="1" t="s">
        <v>65</v>
      </c>
      <c r="B395" s="1" t="s">
        <v>16</v>
      </c>
      <c r="C395" s="2">
        <v>19900</v>
      </c>
      <c r="D395" s="2">
        <v>0</v>
      </c>
      <c r="E395" s="2">
        <v>0</v>
      </c>
      <c r="F395" s="2">
        <v>19900</v>
      </c>
    </row>
    <row r="396" spans="1:6" x14ac:dyDescent="0.2">
      <c r="A396" t="s">
        <v>70</v>
      </c>
      <c r="B396" t="s">
        <v>71</v>
      </c>
      <c r="C396" s="9">
        <v>19900</v>
      </c>
      <c r="D396" s="9">
        <v>0</v>
      </c>
      <c r="E396" s="9">
        <v>0</v>
      </c>
      <c r="F396" s="9">
        <v>19900</v>
      </c>
    </row>
    <row r="397" spans="1:6" x14ac:dyDescent="0.2">
      <c r="A397" s="1" t="s">
        <v>65</v>
      </c>
      <c r="B397" s="1" t="s">
        <v>16</v>
      </c>
      <c r="C397" s="2">
        <v>3300</v>
      </c>
      <c r="D397" s="2">
        <v>0</v>
      </c>
      <c r="E397" s="2">
        <v>0</v>
      </c>
      <c r="F397" s="2">
        <v>3300</v>
      </c>
    </row>
    <row r="398" spans="1:6" x14ac:dyDescent="0.2">
      <c r="A398" t="s">
        <v>70</v>
      </c>
      <c r="B398" t="s">
        <v>71</v>
      </c>
      <c r="C398" s="9">
        <v>3300</v>
      </c>
      <c r="D398" s="9">
        <v>0</v>
      </c>
      <c r="E398" s="9">
        <v>0</v>
      </c>
      <c r="F398" s="9">
        <v>3300</v>
      </c>
    </row>
    <row r="399" spans="1:6" x14ac:dyDescent="0.2">
      <c r="A399" s="21" t="s">
        <v>393</v>
      </c>
      <c r="B399" s="21"/>
      <c r="C399" s="20">
        <v>12728</v>
      </c>
      <c r="D399" s="20">
        <v>0</v>
      </c>
      <c r="E399" s="20">
        <v>0</v>
      </c>
      <c r="F399" s="20">
        <v>12728</v>
      </c>
    </row>
    <row r="400" spans="1:6" x14ac:dyDescent="0.2">
      <c r="A400" s="1" t="s">
        <v>65</v>
      </c>
      <c r="B400" s="1" t="s">
        <v>16</v>
      </c>
      <c r="C400" s="2">
        <v>507</v>
      </c>
      <c r="D400" s="2">
        <v>0</v>
      </c>
      <c r="E400" s="2">
        <v>0</v>
      </c>
      <c r="F400" s="2">
        <v>507</v>
      </c>
    </row>
    <row r="401" spans="1:6" x14ac:dyDescent="0.2">
      <c r="A401" t="s">
        <v>70</v>
      </c>
      <c r="B401" t="s">
        <v>71</v>
      </c>
      <c r="C401" s="9">
        <v>507</v>
      </c>
      <c r="D401" s="9">
        <v>0</v>
      </c>
      <c r="E401" s="9">
        <v>0</v>
      </c>
      <c r="F401" s="9">
        <v>507</v>
      </c>
    </row>
    <row r="402" spans="1:6" x14ac:dyDescent="0.2">
      <c r="A402" s="1" t="s">
        <v>65</v>
      </c>
      <c r="B402" s="1" t="s">
        <v>16</v>
      </c>
      <c r="C402" s="2">
        <v>10985</v>
      </c>
      <c r="D402" s="2">
        <v>0</v>
      </c>
      <c r="E402" s="2">
        <v>0</v>
      </c>
      <c r="F402" s="2">
        <v>10985</v>
      </c>
    </row>
    <row r="403" spans="1:6" x14ac:dyDescent="0.2">
      <c r="A403" t="s">
        <v>70</v>
      </c>
      <c r="B403" t="s">
        <v>71</v>
      </c>
      <c r="C403" s="9">
        <v>10985</v>
      </c>
      <c r="D403" s="9">
        <v>0</v>
      </c>
      <c r="E403" s="9">
        <v>0</v>
      </c>
      <c r="F403" s="9">
        <v>10985</v>
      </c>
    </row>
    <row r="404" spans="1:6" x14ac:dyDescent="0.2">
      <c r="A404" s="1" t="s">
        <v>65</v>
      </c>
      <c r="B404" s="1" t="s">
        <v>16</v>
      </c>
      <c r="C404" s="2">
        <v>1236</v>
      </c>
      <c r="D404" s="2">
        <v>0</v>
      </c>
      <c r="E404" s="2">
        <v>0</v>
      </c>
      <c r="F404" s="2">
        <v>1236</v>
      </c>
    </row>
    <row r="405" spans="1:6" x14ac:dyDescent="0.2">
      <c r="A405" t="s">
        <v>70</v>
      </c>
      <c r="B405" t="s">
        <v>71</v>
      </c>
      <c r="C405" s="9">
        <v>1236</v>
      </c>
      <c r="D405" s="9">
        <v>0</v>
      </c>
      <c r="E405" s="9">
        <v>0</v>
      </c>
      <c r="F405" s="9">
        <v>1236</v>
      </c>
    </row>
    <row r="406" spans="1:6" x14ac:dyDescent="0.2">
      <c r="A406" s="23" t="s">
        <v>418</v>
      </c>
      <c r="B406" s="23"/>
      <c r="C406" s="22">
        <v>13272</v>
      </c>
      <c r="D406" s="22">
        <v>0</v>
      </c>
      <c r="E406" s="22">
        <v>0</v>
      </c>
      <c r="F406" s="22">
        <v>13272</v>
      </c>
    </row>
    <row r="407" spans="1:6" x14ac:dyDescent="0.2">
      <c r="A407" s="21" t="s">
        <v>407</v>
      </c>
      <c r="B407" s="21"/>
      <c r="C407" s="20">
        <v>13272</v>
      </c>
      <c r="D407" s="20">
        <v>0</v>
      </c>
      <c r="E407" s="20">
        <v>0</v>
      </c>
      <c r="F407" s="20">
        <v>13272</v>
      </c>
    </row>
    <row r="408" spans="1:6" x14ac:dyDescent="0.2">
      <c r="A408" s="1" t="s">
        <v>65</v>
      </c>
      <c r="B408" s="1" t="s">
        <v>16</v>
      </c>
      <c r="C408" s="2">
        <v>13272</v>
      </c>
      <c r="D408" s="2">
        <v>0</v>
      </c>
      <c r="E408" s="2">
        <v>0</v>
      </c>
      <c r="F408" s="2">
        <v>13272</v>
      </c>
    </row>
    <row r="409" spans="1:6" x14ac:dyDescent="0.2">
      <c r="A409" t="s">
        <v>70</v>
      </c>
      <c r="B409" t="s">
        <v>71</v>
      </c>
      <c r="C409" s="9">
        <v>13272</v>
      </c>
      <c r="D409" s="9">
        <v>0</v>
      </c>
      <c r="E409" s="9">
        <v>0</v>
      </c>
      <c r="F409" s="9">
        <v>13272</v>
      </c>
    </row>
    <row r="410" spans="1:6" x14ac:dyDescent="0.2">
      <c r="A410" s="23" t="s">
        <v>417</v>
      </c>
      <c r="B410" s="23"/>
      <c r="C410" s="22">
        <v>22747</v>
      </c>
      <c r="D410" s="22">
        <v>0</v>
      </c>
      <c r="E410" s="22">
        <v>0</v>
      </c>
      <c r="F410" s="22">
        <v>22747</v>
      </c>
    </row>
    <row r="411" spans="1:6" x14ac:dyDescent="0.2">
      <c r="A411" s="21" t="s">
        <v>160</v>
      </c>
      <c r="B411" s="21"/>
      <c r="C411" s="20">
        <v>22654</v>
      </c>
      <c r="D411" s="20">
        <v>0</v>
      </c>
      <c r="E411" s="20">
        <v>0</v>
      </c>
      <c r="F411" s="20">
        <v>22654</v>
      </c>
    </row>
    <row r="412" spans="1:6" x14ac:dyDescent="0.2">
      <c r="A412" s="1" t="s">
        <v>65</v>
      </c>
      <c r="B412" s="1" t="s">
        <v>16</v>
      </c>
      <c r="C412" s="2">
        <v>22654</v>
      </c>
      <c r="D412" s="2">
        <v>0</v>
      </c>
      <c r="E412" s="2">
        <v>0</v>
      </c>
      <c r="F412" s="2">
        <v>22654</v>
      </c>
    </row>
    <row r="413" spans="1:6" x14ac:dyDescent="0.2">
      <c r="A413" t="s">
        <v>70</v>
      </c>
      <c r="B413" t="s">
        <v>71</v>
      </c>
      <c r="C413" s="9">
        <v>22654</v>
      </c>
      <c r="D413" s="9">
        <v>0</v>
      </c>
      <c r="E413" s="9">
        <v>0</v>
      </c>
      <c r="F413" s="9">
        <v>22654</v>
      </c>
    </row>
    <row r="414" spans="1:6" x14ac:dyDescent="0.2">
      <c r="A414" s="21" t="s">
        <v>393</v>
      </c>
      <c r="B414" s="21"/>
      <c r="C414" s="20">
        <v>93</v>
      </c>
      <c r="D414" s="20">
        <v>0</v>
      </c>
      <c r="E414" s="20">
        <v>0</v>
      </c>
      <c r="F414" s="20">
        <v>93</v>
      </c>
    </row>
    <row r="415" spans="1:6" x14ac:dyDescent="0.2">
      <c r="A415" s="1" t="s">
        <v>65</v>
      </c>
      <c r="B415" s="1" t="s">
        <v>16</v>
      </c>
      <c r="C415" s="2">
        <v>93</v>
      </c>
      <c r="D415" s="2">
        <v>0</v>
      </c>
      <c r="E415" s="2">
        <v>0</v>
      </c>
      <c r="F415" s="2">
        <v>93</v>
      </c>
    </row>
    <row r="416" spans="1:6" x14ac:dyDescent="0.2">
      <c r="A416" t="s">
        <v>70</v>
      </c>
      <c r="B416" t="s">
        <v>71</v>
      </c>
      <c r="C416" s="9">
        <v>93</v>
      </c>
      <c r="D416" s="9">
        <v>0</v>
      </c>
      <c r="E416" s="9">
        <v>0</v>
      </c>
      <c r="F416" s="9">
        <v>93</v>
      </c>
    </row>
    <row r="417" spans="1:6" x14ac:dyDescent="0.2">
      <c r="A417" s="25" t="s">
        <v>416</v>
      </c>
      <c r="B417" s="25"/>
      <c r="C417" s="24">
        <v>99543</v>
      </c>
      <c r="D417" s="24">
        <v>13457</v>
      </c>
      <c r="E417" s="24">
        <v>13.52</v>
      </c>
      <c r="F417" s="24">
        <v>113000</v>
      </c>
    </row>
    <row r="418" spans="1:6" x14ac:dyDescent="0.2">
      <c r="A418" s="23" t="s">
        <v>415</v>
      </c>
      <c r="B418" s="23"/>
      <c r="C418" s="22">
        <v>99543</v>
      </c>
      <c r="D418" s="22">
        <v>13457</v>
      </c>
      <c r="E418" s="22">
        <v>13.52</v>
      </c>
      <c r="F418" s="22">
        <v>113000</v>
      </c>
    </row>
    <row r="419" spans="1:6" x14ac:dyDescent="0.2">
      <c r="A419" s="21" t="s">
        <v>160</v>
      </c>
      <c r="B419" s="21"/>
      <c r="C419" s="20">
        <v>26545</v>
      </c>
      <c r="D419" s="20">
        <v>66455</v>
      </c>
      <c r="E419" s="20">
        <v>250.35</v>
      </c>
      <c r="F419" s="20">
        <v>93000</v>
      </c>
    </row>
    <row r="420" spans="1:6" x14ac:dyDescent="0.2">
      <c r="A420" s="1" t="s">
        <v>65</v>
      </c>
      <c r="B420" s="1" t="s">
        <v>16</v>
      </c>
      <c r="C420" s="2">
        <v>26545</v>
      </c>
      <c r="D420" s="2">
        <v>66455</v>
      </c>
      <c r="E420" s="2">
        <v>250.35</v>
      </c>
      <c r="F420" s="2">
        <v>93000</v>
      </c>
    </row>
    <row r="421" spans="1:6" x14ac:dyDescent="0.2">
      <c r="A421" t="s">
        <v>70</v>
      </c>
      <c r="B421" t="s">
        <v>71</v>
      </c>
      <c r="C421" s="9">
        <v>26545</v>
      </c>
      <c r="D421" s="9">
        <v>66455</v>
      </c>
      <c r="E421" s="9">
        <v>250.35</v>
      </c>
      <c r="F421" s="9">
        <v>93000</v>
      </c>
    </row>
    <row r="422" spans="1:6" x14ac:dyDescent="0.2">
      <c r="A422" s="21" t="s">
        <v>290</v>
      </c>
      <c r="B422" s="21"/>
      <c r="C422" s="20">
        <v>72998</v>
      </c>
      <c r="D422" s="20">
        <v>-52998</v>
      </c>
      <c r="E422" s="20">
        <v>-72.599999999999994</v>
      </c>
      <c r="F422" s="20">
        <v>20000</v>
      </c>
    </row>
    <row r="423" spans="1:6" x14ac:dyDescent="0.2">
      <c r="A423" s="1" t="s">
        <v>65</v>
      </c>
      <c r="B423" s="1" t="s">
        <v>16</v>
      </c>
      <c r="C423" s="2">
        <v>72998</v>
      </c>
      <c r="D423" s="2">
        <v>-52998</v>
      </c>
      <c r="E423" s="2">
        <v>-72.599999999999994</v>
      </c>
      <c r="F423" s="2">
        <v>20000</v>
      </c>
    </row>
    <row r="424" spans="1:6" x14ac:dyDescent="0.2">
      <c r="A424" t="s">
        <v>70</v>
      </c>
      <c r="B424" t="s">
        <v>71</v>
      </c>
      <c r="C424" s="9">
        <v>72998</v>
      </c>
      <c r="D424" s="9">
        <v>-52998</v>
      </c>
      <c r="E424" s="9">
        <v>-72.599999999999994</v>
      </c>
      <c r="F424" s="9">
        <v>20000</v>
      </c>
    </row>
    <row r="425" spans="1:6" x14ac:dyDescent="0.2">
      <c r="A425" s="25" t="s">
        <v>414</v>
      </c>
      <c r="B425" s="25"/>
      <c r="C425" s="24">
        <v>26544</v>
      </c>
      <c r="D425" s="24">
        <v>-6544</v>
      </c>
      <c r="E425" s="24">
        <v>-24.65</v>
      </c>
      <c r="F425" s="24">
        <v>20000</v>
      </c>
    </row>
    <row r="426" spans="1:6" x14ac:dyDescent="0.2">
      <c r="A426" s="23" t="s">
        <v>413</v>
      </c>
      <c r="B426" s="23"/>
      <c r="C426" s="22">
        <v>26544</v>
      </c>
      <c r="D426" s="22">
        <v>-6544</v>
      </c>
      <c r="E426" s="22">
        <v>-24.65</v>
      </c>
      <c r="F426" s="22">
        <v>20000</v>
      </c>
    </row>
    <row r="427" spans="1:6" x14ac:dyDescent="0.2">
      <c r="A427" s="21" t="s">
        <v>160</v>
      </c>
      <c r="B427" s="21"/>
      <c r="C427" s="20">
        <v>26544</v>
      </c>
      <c r="D427" s="20">
        <v>-6544</v>
      </c>
      <c r="E427" s="20">
        <v>-24.65</v>
      </c>
      <c r="F427" s="20">
        <v>20000</v>
      </c>
    </row>
    <row r="428" spans="1:6" x14ac:dyDescent="0.2">
      <c r="A428" s="1" t="s">
        <v>65</v>
      </c>
      <c r="B428" s="1" t="s">
        <v>16</v>
      </c>
      <c r="C428" s="2">
        <v>26544</v>
      </c>
      <c r="D428" s="2">
        <v>-6544</v>
      </c>
      <c r="E428" s="2">
        <v>-24.65</v>
      </c>
      <c r="F428" s="2">
        <v>20000</v>
      </c>
    </row>
    <row r="429" spans="1:6" x14ac:dyDescent="0.2">
      <c r="A429" t="s">
        <v>77</v>
      </c>
      <c r="B429" t="s">
        <v>78</v>
      </c>
      <c r="C429" s="9">
        <v>26544</v>
      </c>
      <c r="D429" s="9">
        <v>-6544</v>
      </c>
      <c r="E429" s="9">
        <v>-24.65</v>
      </c>
      <c r="F429" s="9">
        <v>20000</v>
      </c>
    </row>
    <row r="430" spans="1:6" x14ac:dyDescent="0.2">
      <c r="A430" s="25" t="s">
        <v>412</v>
      </c>
      <c r="B430" s="25"/>
      <c r="C430" s="24">
        <v>22563</v>
      </c>
      <c r="D430" s="24">
        <v>-2563</v>
      </c>
      <c r="E430" s="24">
        <v>-11.36</v>
      </c>
      <c r="F430" s="24">
        <v>20000</v>
      </c>
    </row>
    <row r="431" spans="1:6" x14ac:dyDescent="0.2">
      <c r="A431" s="23" t="s">
        <v>411</v>
      </c>
      <c r="B431" s="23"/>
      <c r="C431" s="22">
        <v>22563</v>
      </c>
      <c r="D431" s="22">
        <v>-2563</v>
      </c>
      <c r="E431" s="22">
        <v>-11.36</v>
      </c>
      <c r="F431" s="22">
        <v>20000</v>
      </c>
    </row>
    <row r="432" spans="1:6" x14ac:dyDescent="0.2">
      <c r="A432" s="21" t="s">
        <v>160</v>
      </c>
      <c r="B432" s="21"/>
      <c r="C432" s="20">
        <v>22563</v>
      </c>
      <c r="D432" s="20">
        <v>-2563</v>
      </c>
      <c r="E432" s="20">
        <v>-11.36</v>
      </c>
      <c r="F432" s="20">
        <v>20000</v>
      </c>
    </row>
    <row r="433" spans="1:6" x14ac:dyDescent="0.2">
      <c r="A433" s="1" t="s">
        <v>65</v>
      </c>
      <c r="B433" s="1" t="s">
        <v>16</v>
      </c>
      <c r="C433" s="2">
        <v>22563</v>
      </c>
      <c r="D433" s="2">
        <v>-2563</v>
      </c>
      <c r="E433" s="2">
        <v>-11.36</v>
      </c>
      <c r="F433" s="2">
        <v>20000</v>
      </c>
    </row>
    <row r="434" spans="1:6" x14ac:dyDescent="0.2">
      <c r="A434" t="s">
        <v>77</v>
      </c>
      <c r="B434" t="s">
        <v>78</v>
      </c>
      <c r="C434" s="9">
        <v>22563</v>
      </c>
      <c r="D434" s="9">
        <v>-2563</v>
      </c>
      <c r="E434" s="9">
        <v>-11.36</v>
      </c>
      <c r="F434" s="9">
        <v>20000</v>
      </c>
    </row>
    <row r="435" spans="1:6" x14ac:dyDescent="0.2">
      <c r="A435" s="25" t="s">
        <v>410</v>
      </c>
      <c r="B435" s="25"/>
      <c r="C435" s="24">
        <v>327662</v>
      </c>
      <c r="D435" s="24">
        <v>29115</v>
      </c>
      <c r="E435" s="24">
        <v>8.89</v>
      </c>
      <c r="F435" s="24">
        <v>356777</v>
      </c>
    </row>
    <row r="436" spans="1:6" x14ac:dyDescent="0.2">
      <c r="A436" s="23" t="s">
        <v>409</v>
      </c>
      <c r="B436" s="23"/>
      <c r="C436" s="22">
        <v>290062</v>
      </c>
      <c r="D436" s="22">
        <v>0</v>
      </c>
      <c r="E436" s="22">
        <v>0</v>
      </c>
      <c r="F436" s="22">
        <v>290062</v>
      </c>
    </row>
    <row r="437" spans="1:6" x14ac:dyDescent="0.2">
      <c r="A437" s="21" t="s">
        <v>160</v>
      </c>
      <c r="B437" s="21"/>
      <c r="C437" s="20">
        <v>290062</v>
      </c>
      <c r="D437" s="20">
        <v>0</v>
      </c>
      <c r="E437" s="20">
        <v>0</v>
      </c>
      <c r="F437" s="20">
        <v>290062</v>
      </c>
    </row>
    <row r="438" spans="1:6" x14ac:dyDescent="0.2">
      <c r="A438" s="1" t="s">
        <v>65</v>
      </c>
      <c r="B438" s="1" t="s">
        <v>16</v>
      </c>
      <c r="C438" s="2">
        <v>290062</v>
      </c>
      <c r="D438" s="2">
        <v>0</v>
      </c>
      <c r="E438" s="2">
        <v>0</v>
      </c>
      <c r="F438" s="2">
        <v>290062</v>
      </c>
    </row>
    <row r="439" spans="1:6" x14ac:dyDescent="0.2">
      <c r="A439" t="s">
        <v>77</v>
      </c>
      <c r="B439" t="s">
        <v>78</v>
      </c>
      <c r="C439" s="9">
        <v>290062</v>
      </c>
      <c r="D439" s="9">
        <v>0</v>
      </c>
      <c r="E439" s="9">
        <v>0</v>
      </c>
      <c r="F439" s="9">
        <v>290062</v>
      </c>
    </row>
    <row r="440" spans="1:6" x14ac:dyDescent="0.2">
      <c r="A440" s="23" t="s">
        <v>408</v>
      </c>
      <c r="B440" s="23"/>
      <c r="C440" s="22">
        <v>37600</v>
      </c>
      <c r="D440" s="22">
        <v>29115</v>
      </c>
      <c r="E440" s="22">
        <v>77.430000000000007</v>
      </c>
      <c r="F440" s="22">
        <v>66715</v>
      </c>
    </row>
    <row r="441" spans="1:6" x14ac:dyDescent="0.2">
      <c r="A441" s="21" t="s">
        <v>407</v>
      </c>
      <c r="B441" s="21"/>
      <c r="C441" s="20">
        <v>37600</v>
      </c>
      <c r="D441" s="20">
        <v>0</v>
      </c>
      <c r="E441" s="20">
        <v>0</v>
      </c>
      <c r="F441" s="20">
        <v>37600</v>
      </c>
    </row>
    <row r="442" spans="1:6" x14ac:dyDescent="0.2">
      <c r="A442" s="1" t="s">
        <v>65</v>
      </c>
      <c r="B442" s="1" t="s">
        <v>16</v>
      </c>
      <c r="C442" s="2">
        <v>37600</v>
      </c>
      <c r="D442" s="2">
        <v>0</v>
      </c>
      <c r="E442" s="2">
        <v>0</v>
      </c>
      <c r="F442" s="2">
        <v>37600</v>
      </c>
    </row>
    <row r="443" spans="1:6" x14ac:dyDescent="0.2">
      <c r="A443" t="s">
        <v>77</v>
      </c>
      <c r="B443" t="s">
        <v>78</v>
      </c>
      <c r="C443" s="9">
        <v>37600</v>
      </c>
      <c r="D443" s="9">
        <v>0</v>
      </c>
      <c r="E443" s="9">
        <v>0</v>
      </c>
      <c r="F443" s="9">
        <v>37600</v>
      </c>
    </row>
    <row r="444" spans="1:6" x14ac:dyDescent="0.2">
      <c r="A444" s="21" t="s">
        <v>393</v>
      </c>
      <c r="B444" s="21"/>
      <c r="C444" s="20">
        <v>0</v>
      </c>
      <c r="D444" s="20">
        <v>29115</v>
      </c>
      <c r="E444" s="20">
        <v>100</v>
      </c>
      <c r="F444" s="20">
        <v>29115</v>
      </c>
    </row>
    <row r="445" spans="1:6" x14ac:dyDescent="0.2">
      <c r="A445" s="1" t="s">
        <v>65</v>
      </c>
      <c r="B445" s="1" t="s">
        <v>16</v>
      </c>
      <c r="C445" s="2">
        <v>0</v>
      </c>
      <c r="D445" s="2">
        <v>29115</v>
      </c>
      <c r="E445" s="2">
        <v>100</v>
      </c>
      <c r="F445" s="2">
        <v>29115</v>
      </c>
    </row>
    <row r="446" spans="1:6" x14ac:dyDescent="0.2">
      <c r="A446" t="s">
        <v>77</v>
      </c>
      <c r="B446" t="s">
        <v>78</v>
      </c>
      <c r="C446" s="9">
        <v>0</v>
      </c>
      <c r="D446" s="9">
        <v>29115</v>
      </c>
      <c r="E446" s="9">
        <v>100</v>
      </c>
      <c r="F446" s="9">
        <v>29115</v>
      </c>
    </row>
    <row r="447" spans="1:6" x14ac:dyDescent="0.2">
      <c r="A447" s="25" t="s">
        <v>406</v>
      </c>
      <c r="B447" s="25"/>
      <c r="C447" s="24">
        <v>86270</v>
      </c>
      <c r="D447" s="24">
        <v>-5998</v>
      </c>
      <c r="E447" s="24">
        <v>-6.95</v>
      </c>
      <c r="F447" s="24">
        <v>80272</v>
      </c>
    </row>
    <row r="448" spans="1:6" x14ac:dyDescent="0.2">
      <c r="A448" s="23" t="s">
        <v>405</v>
      </c>
      <c r="B448" s="23"/>
      <c r="C448" s="22">
        <v>86270</v>
      </c>
      <c r="D448" s="22">
        <v>-5998</v>
      </c>
      <c r="E448" s="22">
        <v>-6.95</v>
      </c>
      <c r="F448" s="22">
        <v>80272</v>
      </c>
    </row>
    <row r="449" spans="1:6" x14ac:dyDescent="0.2">
      <c r="A449" s="21" t="s">
        <v>160</v>
      </c>
      <c r="B449" s="21"/>
      <c r="C449" s="20">
        <v>86270</v>
      </c>
      <c r="D449" s="20">
        <v>-5998</v>
      </c>
      <c r="E449" s="20">
        <v>-6.95</v>
      </c>
      <c r="F449" s="20">
        <v>80272</v>
      </c>
    </row>
    <row r="450" spans="1:6" x14ac:dyDescent="0.2">
      <c r="A450" s="1" t="s">
        <v>65</v>
      </c>
      <c r="B450" s="1" t="s">
        <v>16</v>
      </c>
      <c r="C450" s="2">
        <v>86270</v>
      </c>
      <c r="D450" s="2">
        <v>-5998</v>
      </c>
      <c r="E450" s="2">
        <v>-6.95</v>
      </c>
      <c r="F450" s="2">
        <v>80272</v>
      </c>
    </row>
    <row r="451" spans="1:6" x14ac:dyDescent="0.2">
      <c r="A451" t="s">
        <v>77</v>
      </c>
      <c r="B451" t="s">
        <v>78</v>
      </c>
      <c r="C451" s="9">
        <v>86270</v>
      </c>
      <c r="D451" s="9">
        <v>-5998</v>
      </c>
      <c r="E451" s="9">
        <v>-6.95</v>
      </c>
      <c r="F451" s="9">
        <v>80272</v>
      </c>
    </row>
    <row r="452" spans="1:6" x14ac:dyDescent="0.2">
      <c r="A452" s="25" t="s">
        <v>404</v>
      </c>
      <c r="B452" s="25"/>
      <c r="C452" s="24">
        <v>14796</v>
      </c>
      <c r="D452" s="24">
        <v>26880</v>
      </c>
      <c r="E452" s="24">
        <v>181.67</v>
      </c>
      <c r="F452" s="24">
        <v>41676</v>
      </c>
    </row>
    <row r="453" spans="1:6" x14ac:dyDescent="0.2">
      <c r="A453" s="23" t="s">
        <v>403</v>
      </c>
      <c r="B453" s="23"/>
      <c r="C453" s="22">
        <v>14796</v>
      </c>
      <c r="D453" s="22">
        <v>26880</v>
      </c>
      <c r="E453" s="22">
        <v>181.67</v>
      </c>
      <c r="F453" s="22">
        <v>41676</v>
      </c>
    </row>
    <row r="454" spans="1:6" x14ac:dyDescent="0.2">
      <c r="A454" s="21" t="s">
        <v>160</v>
      </c>
      <c r="B454" s="21"/>
      <c r="C454" s="20">
        <v>2440</v>
      </c>
      <c r="D454" s="20">
        <v>3140</v>
      </c>
      <c r="E454" s="20">
        <v>128.69</v>
      </c>
      <c r="F454" s="20">
        <v>5580</v>
      </c>
    </row>
    <row r="455" spans="1:6" x14ac:dyDescent="0.2">
      <c r="A455" s="1" t="s">
        <v>65</v>
      </c>
      <c r="B455" s="1" t="s">
        <v>16</v>
      </c>
      <c r="C455" s="2">
        <v>2440</v>
      </c>
      <c r="D455" s="2">
        <v>3140</v>
      </c>
      <c r="E455" s="2">
        <v>128.69</v>
      </c>
      <c r="F455" s="2">
        <v>5580</v>
      </c>
    </row>
    <row r="456" spans="1:6" x14ac:dyDescent="0.2">
      <c r="A456" t="s">
        <v>66</v>
      </c>
      <c r="B456" t="s">
        <v>67</v>
      </c>
      <c r="C456" s="9">
        <v>1820</v>
      </c>
      <c r="D456" s="9">
        <v>2640</v>
      </c>
      <c r="E456" s="9">
        <v>145.05000000000001</v>
      </c>
      <c r="F456" s="9">
        <v>4460</v>
      </c>
    </row>
    <row r="457" spans="1:6" x14ac:dyDescent="0.2">
      <c r="A457" t="s">
        <v>70</v>
      </c>
      <c r="B457" t="s">
        <v>71</v>
      </c>
      <c r="C457" s="9">
        <v>620</v>
      </c>
      <c r="D457" s="9">
        <v>500</v>
      </c>
      <c r="E457" s="9">
        <v>80.650000000000006</v>
      </c>
      <c r="F457" s="9">
        <v>1120</v>
      </c>
    </row>
    <row r="458" spans="1:6" x14ac:dyDescent="0.2">
      <c r="A458" s="21" t="s">
        <v>290</v>
      </c>
      <c r="B458" s="21"/>
      <c r="C458" s="20">
        <v>0</v>
      </c>
      <c r="D458" s="20">
        <v>26000</v>
      </c>
      <c r="E458" s="20">
        <v>100</v>
      </c>
      <c r="F458" s="20">
        <v>26000</v>
      </c>
    </row>
    <row r="459" spans="1:6" x14ac:dyDescent="0.2">
      <c r="A459" s="1" t="s">
        <v>65</v>
      </c>
      <c r="B459" s="1" t="s">
        <v>16</v>
      </c>
      <c r="C459" s="2">
        <v>0</v>
      </c>
      <c r="D459" s="2">
        <v>26000</v>
      </c>
      <c r="E459" s="2">
        <v>100</v>
      </c>
      <c r="F459" s="2">
        <v>26000</v>
      </c>
    </row>
    <row r="460" spans="1:6" x14ac:dyDescent="0.2">
      <c r="A460" t="s">
        <v>66</v>
      </c>
      <c r="B460" t="s">
        <v>67</v>
      </c>
      <c r="C460" s="9">
        <v>0</v>
      </c>
      <c r="D460" s="9">
        <v>25000</v>
      </c>
      <c r="E460" s="9">
        <v>100</v>
      </c>
      <c r="F460" s="9">
        <v>25000</v>
      </c>
    </row>
    <row r="461" spans="1:6" x14ac:dyDescent="0.2">
      <c r="A461" t="s">
        <v>70</v>
      </c>
      <c r="B461" t="s">
        <v>71</v>
      </c>
      <c r="C461" s="9">
        <v>0</v>
      </c>
      <c r="D461" s="9">
        <v>1000</v>
      </c>
      <c r="E461" s="9">
        <v>100</v>
      </c>
      <c r="F461" s="9">
        <v>1000</v>
      </c>
    </row>
    <row r="462" spans="1:6" x14ac:dyDescent="0.2">
      <c r="A462" s="21" t="s">
        <v>358</v>
      </c>
      <c r="B462" s="21"/>
      <c r="C462" s="20">
        <v>12356</v>
      </c>
      <c r="D462" s="20">
        <v>-2260</v>
      </c>
      <c r="E462" s="20">
        <v>-18.29</v>
      </c>
      <c r="F462" s="20">
        <v>10096</v>
      </c>
    </row>
    <row r="463" spans="1:6" x14ac:dyDescent="0.2">
      <c r="A463" s="1" t="s">
        <v>65</v>
      </c>
      <c r="B463" s="1" t="s">
        <v>16</v>
      </c>
      <c r="C463" s="2">
        <v>12356</v>
      </c>
      <c r="D463" s="2">
        <v>-2260</v>
      </c>
      <c r="E463" s="2">
        <v>-18.29</v>
      </c>
      <c r="F463" s="2">
        <v>10096</v>
      </c>
    </row>
    <row r="464" spans="1:6" x14ac:dyDescent="0.2">
      <c r="A464" t="s">
        <v>66</v>
      </c>
      <c r="B464" t="s">
        <v>67</v>
      </c>
      <c r="C464" s="9">
        <v>11880</v>
      </c>
      <c r="D464" s="9">
        <v>-2296</v>
      </c>
      <c r="E464" s="9">
        <v>-19.329999999999998</v>
      </c>
      <c r="F464" s="9">
        <v>9584</v>
      </c>
    </row>
    <row r="465" spans="1:6" x14ac:dyDescent="0.2">
      <c r="A465" t="s">
        <v>70</v>
      </c>
      <c r="B465" t="s">
        <v>71</v>
      </c>
      <c r="C465" s="9">
        <v>476</v>
      </c>
      <c r="D465" s="9">
        <v>36</v>
      </c>
      <c r="E465" s="9">
        <v>7.56</v>
      </c>
      <c r="F465" s="9">
        <v>512</v>
      </c>
    </row>
    <row r="466" spans="1:6" x14ac:dyDescent="0.2">
      <c r="A466" s="25" t="s">
        <v>402</v>
      </c>
      <c r="B466" s="25"/>
      <c r="C466" s="24">
        <v>6630</v>
      </c>
      <c r="D466" s="24">
        <v>0</v>
      </c>
      <c r="E466" s="24">
        <v>0</v>
      </c>
      <c r="F466" s="24">
        <v>6630</v>
      </c>
    </row>
    <row r="467" spans="1:6" x14ac:dyDescent="0.2">
      <c r="A467" s="23" t="s">
        <v>401</v>
      </c>
      <c r="B467" s="23"/>
      <c r="C467" s="22">
        <v>6630</v>
      </c>
      <c r="D467" s="22">
        <v>0</v>
      </c>
      <c r="E467" s="22">
        <v>0</v>
      </c>
      <c r="F467" s="22">
        <v>6630</v>
      </c>
    </row>
    <row r="468" spans="1:6" x14ac:dyDescent="0.2">
      <c r="A468" s="21" t="s">
        <v>356</v>
      </c>
      <c r="B468" s="21"/>
      <c r="C468" s="20">
        <v>6630</v>
      </c>
      <c r="D468" s="20">
        <v>0</v>
      </c>
      <c r="E468" s="20">
        <v>0</v>
      </c>
      <c r="F468" s="20">
        <v>6630</v>
      </c>
    </row>
    <row r="469" spans="1:6" x14ac:dyDescent="0.2">
      <c r="A469" s="1" t="s">
        <v>65</v>
      </c>
      <c r="B469" s="1" t="s">
        <v>16</v>
      </c>
      <c r="C469" s="2">
        <v>6630</v>
      </c>
      <c r="D469" s="2">
        <v>0</v>
      </c>
      <c r="E469" s="2">
        <v>0</v>
      </c>
      <c r="F469" s="2">
        <v>6630</v>
      </c>
    </row>
    <row r="470" spans="1:6" x14ac:dyDescent="0.2">
      <c r="A470" t="s">
        <v>82</v>
      </c>
      <c r="B470" t="s">
        <v>83</v>
      </c>
      <c r="C470" s="9">
        <v>6630</v>
      </c>
      <c r="D470" s="9">
        <v>0</v>
      </c>
      <c r="E470" s="9">
        <v>0</v>
      </c>
      <c r="F470" s="9">
        <v>6630</v>
      </c>
    </row>
    <row r="471" spans="1:6" x14ac:dyDescent="0.2">
      <c r="A471" s="25" t="s">
        <v>400</v>
      </c>
      <c r="B471" s="25"/>
      <c r="C471" s="24">
        <v>61570</v>
      </c>
      <c r="D471" s="24">
        <v>0</v>
      </c>
      <c r="E471" s="24">
        <v>0</v>
      </c>
      <c r="F471" s="24">
        <v>61570</v>
      </c>
    </row>
    <row r="472" spans="1:6" x14ac:dyDescent="0.2">
      <c r="A472" s="23" t="s">
        <v>399</v>
      </c>
      <c r="B472" s="23"/>
      <c r="C472" s="22">
        <v>61570</v>
      </c>
      <c r="D472" s="22">
        <v>0</v>
      </c>
      <c r="E472" s="22">
        <v>0</v>
      </c>
      <c r="F472" s="22">
        <v>61570</v>
      </c>
    </row>
    <row r="473" spans="1:6" x14ac:dyDescent="0.2">
      <c r="A473" s="21" t="s">
        <v>160</v>
      </c>
      <c r="B473" s="21"/>
      <c r="C473" s="20">
        <v>61570</v>
      </c>
      <c r="D473" s="20">
        <v>0</v>
      </c>
      <c r="E473" s="20">
        <v>0</v>
      </c>
      <c r="F473" s="20">
        <v>61570</v>
      </c>
    </row>
    <row r="474" spans="1:6" x14ac:dyDescent="0.2">
      <c r="A474" s="1" t="s">
        <v>65</v>
      </c>
      <c r="B474" s="1" t="s">
        <v>16</v>
      </c>
      <c r="C474" s="2">
        <v>61570</v>
      </c>
      <c r="D474" s="2">
        <v>0</v>
      </c>
      <c r="E474" s="2">
        <v>0</v>
      </c>
      <c r="F474" s="2">
        <v>61570</v>
      </c>
    </row>
    <row r="475" spans="1:6" x14ac:dyDescent="0.2">
      <c r="A475" t="s">
        <v>84</v>
      </c>
      <c r="B475" t="s">
        <v>85</v>
      </c>
      <c r="C475" s="9">
        <v>61570</v>
      </c>
      <c r="D475" s="9">
        <v>0</v>
      </c>
      <c r="E475" s="9">
        <v>0</v>
      </c>
      <c r="F475" s="9">
        <v>61570</v>
      </c>
    </row>
    <row r="476" spans="1:6" x14ac:dyDescent="0.2">
      <c r="A476" s="25" t="s">
        <v>398</v>
      </c>
      <c r="B476" s="25"/>
      <c r="C476" s="24">
        <v>7297</v>
      </c>
      <c r="D476" s="24">
        <v>0</v>
      </c>
      <c r="E476" s="24">
        <v>0</v>
      </c>
      <c r="F476" s="24">
        <v>7297</v>
      </c>
    </row>
    <row r="477" spans="1:6" x14ac:dyDescent="0.2">
      <c r="A477" s="23" t="s">
        <v>397</v>
      </c>
      <c r="B477" s="23"/>
      <c r="C477" s="22">
        <v>6637</v>
      </c>
      <c r="D477" s="22">
        <v>0</v>
      </c>
      <c r="E477" s="22">
        <v>0</v>
      </c>
      <c r="F477" s="22">
        <v>6637</v>
      </c>
    </row>
    <row r="478" spans="1:6" x14ac:dyDescent="0.2">
      <c r="A478" s="21" t="s">
        <v>160</v>
      </c>
      <c r="B478" s="21"/>
      <c r="C478" s="20">
        <v>6637</v>
      </c>
      <c r="D478" s="20">
        <v>0</v>
      </c>
      <c r="E478" s="20">
        <v>0</v>
      </c>
      <c r="F478" s="20">
        <v>6637</v>
      </c>
    </row>
    <row r="479" spans="1:6" x14ac:dyDescent="0.2">
      <c r="A479" s="1" t="s">
        <v>65</v>
      </c>
      <c r="B479" s="1" t="s">
        <v>16</v>
      </c>
      <c r="C479" s="2">
        <v>6637</v>
      </c>
      <c r="D479" s="2">
        <v>0</v>
      </c>
      <c r="E479" s="2">
        <v>0</v>
      </c>
      <c r="F479" s="2">
        <v>6637</v>
      </c>
    </row>
    <row r="480" spans="1:6" x14ac:dyDescent="0.2">
      <c r="A480" t="s">
        <v>70</v>
      </c>
      <c r="B480" t="s">
        <v>71</v>
      </c>
      <c r="C480" s="9">
        <v>6637</v>
      </c>
      <c r="D480" s="9">
        <v>0</v>
      </c>
      <c r="E480" s="9">
        <v>0</v>
      </c>
      <c r="F480" s="9">
        <v>6637</v>
      </c>
    </row>
    <row r="481" spans="1:6" x14ac:dyDescent="0.2">
      <c r="A481" s="23" t="s">
        <v>396</v>
      </c>
      <c r="B481" s="23"/>
      <c r="C481" s="22">
        <v>660</v>
      </c>
      <c r="D481" s="22">
        <v>0</v>
      </c>
      <c r="E481" s="22">
        <v>0</v>
      </c>
      <c r="F481" s="22">
        <v>660</v>
      </c>
    </row>
    <row r="482" spans="1:6" x14ac:dyDescent="0.2">
      <c r="A482" s="21" t="s">
        <v>160</v>
      </c>
      <c r="B482" s="21"/>
      <c r="C482" s="20">
        <v>660</v>
      </c>
      <c r="D482" s="20">
        <v>0</v>
      </c>
      <c r="E482" s="20">
        <v>0</v>
      </c>
      <c r="F482" s="20">
        <v>660</v>
      </c>
    </row>
    <row r="483" spans="1:6" x14ac:dyDescent="0.2">
      <c r="A483" s="1" t="s">
        <v>86</v>
      </c>
      <c r="B483" s="1" t="s">
        <v>87</v>
      </c>
      <c r="C483" s="2">
        <v>660</v>
      </c>
      <c r="D483" s="2">
        <v>0</v>
      </c>
      <c r="E483" s="2">
        <v>0</v>
      </c>
      <c r="F483" s="2">
        <v>660</v>
      </c>
    </row>
    <row r="484" spans="1:6" x14ac:dyDescent="0.2">
      <c r="A484" t="s">
        <v>90</v>
      </c>
      <c r="B484" t="s">
        <v>91</v>
      </c>
      <c r="C484" s="9">
        <v>660</v>
      </c>
      <c r="D484" s="9">
        <v>0</v>
      </c>
      <c r="E484" s="9">
        <v>0</v>
      </c>
      <c r="F484" s="9">
        <v>660</v>
      </c>
    </row>
    <row r="485" spans="1:6" x14ac:dyDescent="0.2">
      <c r="A485" s="25" t="s">
        <v>395</v>
      </c>
      <c r="B485" s="25"/>
      <c r="C485" s="24">
        <v>3140512</v>
      </c>
      <c r="D485" s="24">
        <v>258977</v>
      </c>
      <c r="E485" s="24">
        <v>8.25</v>
      </c>
      <c r="F485" s="24">
        <v>3399489</v>
      </c>
    </row>
    <row r="486" spans="1:6" x14ac:dyDescent="0.2">
      <c r="A486" s="23" t="s">
        <v>394</v>
      </c>
      <c r="B486" s="23"/>
      <c r="C486" s="22">
        <v>80861</v>
      </c>
      <c r="D486" s="22">
        <v>-100</v>
      </c>
      <c r="E486" s="22">
        <v>-0.12</v>
      </c>
      <c r="F486" s="22">
        <v>80761</v>
      </c>
    </row>
    <row r="487" spans="1:6" x14ac:dyDescent="0.2">
      <c r="A487" s="21" t="s">
        <v>393</v>
      </c>
      <c r="B487" s="21"/>
      <c r="C487" s="20">
        <v>14500</v>
      </c>
      <c r="D487" s="20">
        <v>-100</v>
      </c>
      <c r="E487" s="20">
        <v>-0.69</v>
      </c>
      <c r="F487" s="20">
        <v>14400</v>
      </c>
    </row>
    <row r="488" spans="1:6" x14ac:dyDescent="0.2">
      <c r="A488" s="1" t="s">
        <v>65</v>
      </c>
      <c r="B488" s="1" t="s">
        <v>16</v>
      </c>
      <c r="C488" s="2">
        <v>0</v>
      </c>
      <c r="D488" s="2">
        <v>8500</v>
      </c>
      <c r="E488" s="2">
        <v>100</v>
      </c>
      <c r="F488" s="2">
        <v>8500</v>
      </c>
    </row>
    <row r="489" spans="1:6" x14ac:dyDescent="0.2">
      <c r="A489" t="s">
        <v>70</v>
      </c>
      <c r="B489" t="s">
        <v>71</v>
      </c>
      <c r="C489" s="9">
        <v>0</v>
      </c>
      <c r="D489" s="9">
        <v>8500</v>
      </c>
      <c r="E489" s="9">
        <v>100</v>
      </c>
      <c r="F489" s="9">
        <v>8500</v>
      </c>
    </row>
    <row r="490" spans="1:6" x14ac:dyDescent="0.2">
      <c r="A490" s="1" t="s">
        <v>86</v>
      </c>
      <c r="B490" s="1" t="s">
        <v>87</v>
      </c>
      <c r="C490" s="2">
        <v>14500</v>
      </c>
      <c r="D490" s="2">
        <v>-8600</v>
      </c>
      <c r="E490" s="2">
        <v>-59.31</v>
      </c>
      <c r="F490" s="2">
        <v>5900</v>
      </c>
    </row>
    <row r="491" spans="1:6" x14ac:dyDescent="0.2">
      <c r="A491" t="s">
        <v>90</v>
      </c>
      <c r="B491" t="s">
        <v>91</v>
      </c>
      <c r="C491" s="9">
        <v>14500</v>
      </c>
      <c r="D491" s="9">
        <v>-8600</v>
      </c>
      <c r="E491" s="9">
        <v>-59.31</v>
      </c>
      <c r="F491" s="9">
        <v>5900</v>
      </c>
    </row>
    <row r="492" spans="1:6" x14ac:dyDescent="0.2">
      <c r="A492" s="21" t="s">
        <v>290</v>
      </c>
      <c r="B492" s="21"/>
      <c r="C492" s="20">
        <v>66361</v>
      </c>
      <c r="D492" s="20">
        <v>0</v>
      </c>
      <c r="E492" s="20">
        <v>0</v>
      </c>
      <c r="F492" s="20">
        <v>66361</v>
      </c>
    </row>
    <row r="493" spans="1:6" x14ac:dyDescent="0.2">
      <c r="A493" s="1" t="s">
        <v>86</v>
      </c>
      <c r="B493" s="1" t="s">
        <v>87</v>
      </c>
      <c r="C493" s="2">
        <v>66361</v>
      </c>
      <c r="D493" s="2">
        <v>0</v>
      </c>
      <c r="E493" s="2">
        <v>0</v>
      </c>
      <c r="F493" s="2">
        <v>66361</v>
      </c>
    </row>
    <row r="494" spans="1:6" x14ac:dyDescent="0.2">
      <c r="A494" t="s">
        <v>90</v>
      </c>
      <c r="B494" t="s">
        <v>91</v>
      </c>
      <c r="C494" s="9">
        <v>66361</v>
      </c>
      <c r="D494" s="9">
        <v>0</v>
      </c>
      <c r="E494" s="9">
        <v>0</v>
      </c>
      <c r="F494" s="9">
        <v>66361</v>
      </c>
    </row>
    <row r="495" spans="1:6" x14ac:dyDescent="0.2">
      <c r="A495" s="23" t="s">
        <v>392</v>
      </c>
      <c r="B495" s="23"/>
      <c r="C495" s="22">
        <v>2590151</v>
      </c>
      <c r="D495" s="22">
        <v>249263</v>
      </c>
      <c r="E495" s="22">
        <v>9.6199999999999992</v>
      </c>
      <c r="F495" s="22">
        <v>2839414</v>
      </c>
    </row>
    <row r="496" spans="1:6" x14ac:dyDescent="0.2">
      <c r="A496" s="21" t="s">
        <v>160</v>
      </c>
      <c r="B496" s="21"/>
      <c r="C496" s="20">
        <v>335604</v>
      </c>
      <c r="D496" s="20">
        <v>-86739</v>
      </c>
      <c r="E496" s="20">
        <v>-25.85</v>
      </c>
      <c r="F496" s="20">
        <v>248865</v>
      </c>
    </row>
    <row r="497" spans="1:6" x14ac:dyDescent="0.2">
      <c r="A497" s="1" t="s">
        <v>65</v>
      </c>
      <c r="B497" s="1" t="s">
        <v>16</v>
      </c>
      <c r="C497" s="2">
        <v>74485</v>
      </c>
      <c r="D497" s="2">
        <v>8500</v>
      </c>
      <c r="E497" s="2">
        <v>11.41</v>
      </c>
      <c r="F497" s="2">
        <v>82985</v>
      </c>
    </row>
    <row r="498" spans="1:6" x14ac:dyDescent="0.2">
      <c r="A498" t="s">
        <v>66</v>
      </c>
      <c r="B498" t="s">
        <v>67</v>
      </c>
      <c r="C498" s="9">
        <v>1314</v>
      </c>
      <c r="D498" s="9">
        <v>0</v>
      </c>
      <c r="E498" s="9">
        <v>0</v>
      </c>
      <c r="F498" s="9">
        <v>1314</v>
      </c>
    </row>
    <row r="499" spans="1:6" x14ac:dyDescent="0.2">
      <c r="A499" t="s">
        <v>70</v>
      </c>
      <c r="B499" t="s">
        <v>71</v>
      </c>
      <c r="C499" s="9">
        <v>73171</v>
      </c>
      <c r="D499" s="9">
        <v>8500</v>
      </c>
      <c r="E499" s="9">
        <v>11.62</v>
      </c>
      <c r="F499" s="9">
        <v>81671</v>
      </c>
    </row>
    <row r="500" spans="1:6" x14ac:dyDescent="0.2">
      <c r="A500" s="1" t="s">
        <v>86</v>
      </c>
      <c r="B500" s="1" t="s">
        <v>87</v>
      </c>
      <c r="C500" s="2">
        <v>261119</v>
      </c>
      <c r="D500" s="2">
        <v>-95239</v>
      </c>
      <c r="E500" s="2">
        <v>-36.47</v>
      </c>
      <c r="F500" s="2">
        <v>165880</v>
      </c>
    </row>
    <row r="501" spans="1:6" x14ac:dyDescent="0.2">
      <c r="A501" t="s">
        <v>90</v>
      </c>
      <c r="B501" t="s">
        <v>91</v>
      </c>
      <c r="C501" s="9">
        <v>207327</v>
      </c>
      <c r="D501" s="9">
        <v>-95239</v>
      </c>
      <c r="E501" s="9">
        <v>-45.94</v>
      </c>
      <c r="F501" s="9">
        <v>112088</v>
      </c>
    </row>
    <row r="502" spans="1:6" x14ac:dyDescent="0.2">
      <c r="A502" t="s">
        <v>92</v>
      </c>
      <c r="B502" t="s">
        <v>93</v>
      </c>
      <c r="C502" s="9">
        <v>53792</v>
      </c>
      <c r="D502" s="9">
        <v>0</v>
      </c>
      <c r="E502" s="9">
        <v>0</v>
      </c>
      <c r="F502" s="9">
        <v>53792</v>
      </c>
    </row>
    <row r="503" spans="1:6" x14ac:dyDescent="0.2">
      <c r="A503" s="21" t="s">
        <v>356</v>
      </c>
      <c r="B503" s="21"/>
      <c r="C503" s="20">
        <v>84608</v>
      </c>
      <c r="D503" s="20">
        <v>103539</v>
      </c>
      <c r="E503" s="20">
        <v>122.37</v>
      </c>
      <c r="F503" s="20">
        <v>188147</v>
      </c>
    </row>
    <row r="504" spans="1:6" x14ac:dyDescent="0.2">
      <c r="A504" s="1" t="s">
        <v>86</v>
      </c>
      <c r="B504" s="1" t="s">
        <v>87</v>
      </c>
      <c r="C504" s="2">
        <v>84608</v>
      </c>
      <c r="D504" s="2">
        <v>103539</v>
      </c>
      <c r="E504" s="2">
        <v>122.37</v>
      </c>
      <c r="F504" s="2">
        <v>188147</v>
      </c>
    </row>
    <row r="505" spans="1:6" x14ac:dyDescent="0.2">
      <c r="A505" t="s">
        <v>90</v>
      </c>
      <c r="B505" t="s">
        <v>91</v>
      </c>
      <c r="C505" s="9">
        <v>0</v>
      </c>
      <c r="D505" s="9">
        <v>95239</v>
      </c>
      <c r="E505" s="9">
        <v>100</v>
      </c>
      <c r="F505" s="9">
        <v>95239</v>
      </c>
    </row>
    <row r="506" spans="1:6" x14ac:dyDescent="0.2">
      <c r="A506" t="s">
        <v>92</v>
      </c>
      <c r="B506" t="s">
        <v>93</v>
      </c>
      <c r="C506" s="9">
        <v>84608</v>
      </c>
      <c r="D506" s="9">
        <v>8300</v>
      </c>
      <c r="E506" s="9">
        <v>9.81</v>
      </c>
      <c r="F506" s="9">
        <v>92908</v>
      </c>
    </row>
    <row r="507" spans="1:6" x14ac:dyDescent="0.2">
      <c r="A507" s="21" t="s">
        <v>290</v>
      </c>
      <c r="B507" s="21"/>
      <c r="C507" s="20">
        <v>1776476</v>
      </c>
      <c r="D507" s="20">
        <v>232463</v>
      </c>
      <c r="E507" s="20">
        <v>13.09</v>
      </c>
      <c r="F507" s="20">
        <v>2008939</v>
      </c>
    </row>
    <row r="508" spans="1:6" x14ac:dyDescent="0.2">
      <c r="A508" s="1" t="s">
        <v>65</v>
      </c>
      <c r="B508" s="1" t="s">
        <v>16</v>
      </c>
      <c r="C508" s="2">
        <v>174517</v>
      </c>
      <c r="D508" s="2">
        <v>-4852</v>
      </c>
      <c r="E508" s="2">
        <v>-2.78</v>
      </c>
      <c r="F508" s="2">
        <v>169665</v>
      </c>
    </row>
    <row r="509" spans="1:6" x14ac:dyDescent="0.2">
      <c r="A509" t="s">
        <v>66</v>
      </c>
      <c r="B509" t="s">
        <v>67</v>
      </c>
      <c r="C509" s="9">
        <v>5906</v>
      </c>
      <c r="D509" s="9">
        <v>0</v>
      </c>
      <c r="E509" s="9">
        <v>0</v>
      </c>
      <c r="F509" s="9">
        <v>5906</v>
      </c>
    </row>
    <row r="510" spans="1:6" x14ac:dyDescent="0.2">
      <c r="A510" t="s">
        <v>70</v>
      </c>
      <c r="B510" t="s">
        <v>71</v>
      </c>
      <c r="C510" s="9">
        <v>157051</v>
      </c>
      <c r="D510" s="9">
        <v>0</v>
      </c>
      <c r="E510" s="9">
        <v>0</v>
      </c>
      <c r="F510" s="9">
        <v>157051</v>
      </c>
    </row>
    <row r="511" spans="1:6" x14ac:dyDescent="0.2">
      <c r="A511" t="s">
        <v>80</v>
      </c>
      <c r="B511" t="s">
        <v>81</v>
      </c>
      <c r="C511" s="9">
        <v>11560</v>
      </c>
      <c r="D511" s="9">
        <v>-4852</v>
      </c>
      <c r="E511" s="9">
        <v>-41.97</v>
      </c>
      <c r="F511" s="9">
        <v>6708</v>
      </c>
    </row>
    <row r="512" spans="1:6" x14ac:dyDescent="0.2">
      <c r="A512" s="1" t="s">
        <v>86</v>
      </c>
      <c r="B512" s="1" t="s">
        <v>87</v>
      </c>
      <c r="C512" s="2">
        <v>1601959</v>
      </c>
      <c r="D512" s="2">
        <v>237315</v>
      </c>
      <c r="E512" s="2">
        <v>14.81</v>
      </c>
      <c r="F512" s="2">
        <v>1839274</v>
      </c>
    </row>
    <row r="513" spans="1:6" x14ac:dyDescent="0.2">
      <c r="A513" t="s">
        <v>90</v>
      </c>
      <c r="B513" t="s">
        <v>91</v>
      </c>
      <c r="C513" s="9">
        <v>376667</v>
      </c>
      <c r="D513" s="9">
        <v>237315</v>
      </c>
      <c r="E513" s="9">
        <v>63</v>
      </c>
      <c r="F513" s="9">
        <v>613982</v>
      </c>
    </row>
    <row r="514" spans="1:6" x14ac:dyDescent="0.2">
      <c r="A514" t="s">
        <v>92</v>
      </c>
      <c r="B514" t="s">
        <v>93</v>
      </c>
      <c r="C514" s="9">
        <v>1225292</v>
      </c>
      <c r="D514" s="9">
        <v>0</v>
      </c>
      <c r="E514" s="9">
        <v>0</v>
      </c>
      <c r="F514" s="9">
        <v>1225292</v>
      </c>
    </row>
    <row r="515" spans="1:6" x14ac:dyDescent="0.2">
      <c r="A515" s="21" t="s">
        <v>358</v>
      </c>
      <c r="B515" s="21"/>
      <c r="C515" s="20">
        <v>393463</v>
      </c>
      <c r="D515" s="20">
        <v>0</v>
      </c>
      <c r="E515" s="20">
        <v>0</v>
      </c>
      <c r="F515" s="20">
        <v>393463</v>
      </c>
    </row>
    <row r="516" spans="1:6" x14ac:dyDescent="0.2">
      <c r="A516" s="1" t="s">
        <v>86</v>
      </c>
      <c r="B516" s="1" t="s">
        <v>87</v>
      </c>
      <c r="C516" s="2">
        <v>393463</v>
      </c>
      <c r="D516" s="2">
        <v>0</v>
      </c>
      <c r="E516" s="2">
        <v>0</v>
      </c>
      <c r="F516" s="2">
        <v>393463</v>
      </c>
    </row>
    <row r="517" spans="1:6" x14ac:dyDescent="0.2">
      <c r="A517" t="s">
        <v>92</v>
      </c>
      <c r="B517" t="s">
        <v>93</v>
      </c>
      <c r="C517" s="9">
        <v>393463</v>
      </c>
      <c r="D517" s="9">
        <v>0</v>
      </c>
      <c r="E517" s="9">
        <v>0</v>
      </c>
      <c r="F517" s="9">
        <v>393463</v>
      </c>
    </row>
    <row r="518" spans="1:6" x14ac:dyDescent="0.2">
      <c r="A518" s="23" t="s">
        <v>391</v>
      </c>
      <c r="B518" s="23"/>
      <c r="C518" s="22">
        <v>94500</v>
      </c>
      <c r="D518" s="22">
        <v>-186</v>
      </c>
      <c r="E518" s="22">
        <v>-0.2</v>
      </c>
      <c r="F518" s="22">
        <v>94314</v>
      </c>
    </row>
    <row r="519" spans="1:6" x14ac:dyDescent="0.2">
      <c r="A519" s="21" t="s">
        <v>356</v>
      </c>
      <c r="B519" s="21"/>
      <c r="C519" s="20">
        <v>94500</v>
      </c>
      <c r="D519" s="20">
        <v>-186</v>
      </c>
      <c r="E519" s="20">
        <v>-0.2</v>
      </c>
      <c r="F519" s="20">
        <v>94314</v>
      </c>
    </row>
    <row r="520" spans="1:6" x14ac:dyDescent="0.2">
      <c r="A520" s="1" t="s">
        <v>86</v>
      </c>
      <c r="B520" s="1" t="s">
        <v>87</v>
      </c>
      <c r="C520" s="2">
        <v>94500</v>
      </c>
      <c r="D520" s="2">
        <v>-186</v>
      </c>
      <c r="E520" s="2">
        <v>-0.2</v>
      </c>
      <c r="F520" s="2">
        <v>94314</v>
      </c>
    </row>
    <row r="521" spans="1:6" x14ac:dyDescent="0.2">
      <c r="A521" t="s">
        <v>92</v>
      </c>
      <c r="B521" t="s">
        <v>93</v>
      </c>
      <c r="C521" s="9">
        <v>94500</v>
      </c>
      <c r="D521" s="9">
        <v>-186</v>
      </c>
      <c r="E521" s="9">
        <v>-0.2</v>
      </c>
      <c r="F521" s="9">
        <v>94314</v>
      </c>
    </row>
    <row r="522" spans="1:6" x14ac:dyDescent="0.2">
      <c r="A522" s="23" t="s">
        <v>390</v>
      </c>
      <c r="B522" s="23"/>
      <c r="C522" s="22">
        <v>250000</v>
      </c>
      <c r="D522" s="22">
        <v>0</v>
      </c>
      <c r="E522" s="22">
        <v>0</v>
      </c>
      <c r="F522" s="22">
        <v>250000</v>
      </c>
    </row>
    <row r="523" spans="1:6" x14ac:dyDescent="0.2">
      <c r="A523" s="21" t="s">
        <v>356</v>
      </c>
      <c r="B523" s="21"/>
      <c r="C523" s="20">
        <v>250000</v>
      </c>
      <c r="D523" s="20">
        <v>0</v>
      </c>
      <c r="E523" s="20">
        <v>0</v>
      </c>
      <c r="F523" s="20">
        <v>250000</v>
      </c>
    </row>
    <row r="524" spans="1:6" x14ac:dyDescent="0.2">
      <c r="A524" s="1" t="s">
        <v>86</v>
      </c>
      <c r="B524" s="1" t="s">
        <v>87</v>
      </c>
      <c r="C524" s="2">
        <v>250000</v>
      </c>
      <c r="D524" s="2">
        <v>0</v>
      </c>
      <c r="E524" s="2">
        <v>0</v>
      </c>
      <c r="F524" s="2">
        <v>250000</v>
      </c>
    </row>
    <row r="525" spans="1:6" x14ac:dyDescent="0.2">
      <c r="A525" t="s">
        <v>92</v>
      </c>
      <c r="B525" t="s">
        <v>93</v>
      </c>
      <c r="C525" s="9">
        <v>250000</v>
      </c>
      <c r="D525" s="9">
        <v>0</v>
      </c>
      <c r="E525" s="9">
        <v>0</v>
      </c>
      <c r="F525" s="9">
        <v>250000</v>
      </c>
    </row>
    <row r="526" spans="1:6" x14ac:dyDescent="0.2">
      <c r="A526" s="23" t="s">
        <v>389</v>
      </c>
      <c r="B526" s="23"/>
      <c r="C526" s="22">
        <v>125000</v>
      </c>
      <c r="D526" s="22">
        <v>10000</v>
      </c>
      <c r="E526" s="22">
        <v>8</v>
      </c>
      <c r="F526" s="22">
        <v>135000</v>
      </c>
    </row>
    <row r="527" spans="1:6" x14ac:dyDescent="0.2">
      <c r="A527" s="21" t="s">
        <v>160</v>
      </c>
      <c r="B527" s="21"/>
      <c r="C527" s="20">
        <v>125000</v>
      </c>
      <c r="D527" s="20">
        <v>10000</v>
      </c>
      <c r="E527" s="20">
        <v>8</v>
      </c>
      <c r="F527" s="20">
        <v>135000</v>
      </c>
    </row>
    <row r="528" spans="1:6" x14ac:dyDescent="0.2">
      <c r="A528" s="1" t="s">
        <v>86</v>
      </c>
      <c r="B528" s="1" t="s">
        <v>87</v>
      </c>
      <c r="C528" s="2">
        <v>125000</v>
      </c>
      <c r="D528" s="2">
        <v>10000</v>
      </c>
      <c r="E528" s="2">
        <v>8</v>
      </c>
      <c r="F528" s="2">
        <v>135000</v>
      </c>
    </row>
    <row r="529" spans="1:6" x14ac:dyDescent="0.2">
      <c r="A529" t="s">
        <v>90</v>
      </c>
      <c r="B529" t="s">
        <v>91</v>
      </c>
      <c r="C529" s="9">
        <v>125000</v>
      </c>
      <c r="D529" s="9">
        <v>10000</v>
      </c>
      <c r="E529" s="9">
        <v>8</v>
      </c>
      <c r="F529" s="9">
        <v>135000</v>
      </c>
    </row>
    <row r="530" spans="1:6" x14ac:dyDescent="0.2">
      <c r="A530" s="25" t="s">
        <v>388</v>
      </c>
      <c r="B530" s="25"/>
      <c r="C530" s="24">
        <v>325859</v>
      </c>
      <c r="D530" s="24">
        <v>26562</v>
      </c>
      <c r="E530" s="24">
        <v>8.15</v>
      </c>
      <c r="F530" s="24">
        <v>352421</v>
      </c>
    </row>
    <row r="531" spans="1:6" x14ac:dyDescent="0.2">
      <c r="A531" s="23" t="s">
        <v>387</v>
      </c>
      <c r="B531" s="23"/>
      <c r="C531" s="22">
        <v>228074</v>
      </c>
      <c r="D531" s="22">
        <v>6891</v>
      </c>
      <c r="E531" s="22">
        <v>3.02</v>
      </c>
      <c r="F531" s="22">
        <v>234965</v>
      </c>
    </row>
    <row r="532" spans="1:6" x14ac:dyDescent="0.2">
      <c r="A532" s="21" t="s">
        <v>160</v>
      </c>
      <c r="B532" s="21"/>
      <c r="C532" s="20">
        <v>57788</v>
      </c>
      <c r="D532" s="20">
        <v>701</v>
      </c>
      <c r="E532" s="20">
        <v>1.21</v>
      </c>
      <c r="F532" s="20">
        <v>58489</v>
      </c>
    </row>
    <row r="533" spans="1:6" x14ac:dyDescent="0.2">
      <c r="A533" s="1" t="s">
        <v>65</v>
      </c>
      <c r="B533" s="1" t="s">
        <v>16</v>
      </c>
      <c r="C533" s="2">
        <v>57788</v>
      </c>
      <c r="D533" s="2">
        <v>701</v>
      </c>
      <c r="E533" s="2">
        <v>1.21</v>
      </c>
      <c r="F533" s="2">
        <v>58489</v>
      </c>
    </row>
    <row r="534" spans="1:6" x14ac:dyDescent="0.2">
      <c r="A534" t="s">
        <v>66</v>
      </c>
      <c r="B534" t="s">
        <v>67</v>
      </c>
      <c r="C534" s="9">
        <v>57620</v>
      </c>
      <c r="D534" s="9">
        <v>701</v>
      </c>
      <c r="E534" s="9">
        <v>1.22</v>
      </c>
      <c r="F534" s="9">
        <v>58321</v>
      </c>
    </row>
    <row r="535" spans="1:6" x14ac:dyDescent="0.2">
      <c r="A535" t="s">
        <v>70</v>
      </c>
      <c r="B535" t="s">
        <v>71</v>
      </c>
      <c r="C535" s="9">
        <v>168</v>
      </c>
      <c r="D535" s="9">
        <v>0</v>
      </c>
      <c r="E535" s="9">
        <v>0</v>
      </c>
      <c r="F535" s="9">
        <v>168</v>
      </c>
    </row>
    <row r="536" spans="1:6" x14ac:dyDescent="0.2">
      <c r="A536" s="21" t="s">
        <v>290</v>
      </c>
      <c r="B536" s="21"/>
      <c r="C536" s="20">
        <v>170286</v>
      </c>
      <c r="D536" s="20">
        <v>6190</v>
      </c>
      <c r="E536" s="20">
        <v>3.64</v>
      </c>
      <c r="F536" s="20">
        <v>176476</v>
      </c>
    </row>
    <row r="537" spans="1:6" x14ac:dyDescent="0.2">
      <c r="A537" s="1" t="s">
        <v>65</v>
      </c>
      <c r="B537" s="1" t="s">
        <v>16</v>
      </c>
      <c r="C537" s="2">
        <v>170286</v>
      </c>
      <c r="D537" s="2">
        <v>6190</v>
      </c>
      <c r="E537" s="2">
        <v>3.64</v>
      </c>
      <c r="F537" s="2">
        <v>176476</v>
      </c>
    </row>
    <row r="538" spans="1:6" x14ac:dyDescent="0.2">
      <c r="A538" t="s">
        <v>66</v>
      </c>
      <c r="B538" t="s">
        <v>67</v>
      </c>
      <c r="C538" s="9">
        <v>138220</v>
      </c>
      <c r="D538" s="9">
        <v>4545</v>
      </c>
      <c r="E538" s="9">
        <v>3.29</v>
      </c>
      <c r="F538" s="9">
        <v>142765</v>
      </c>
    </row>
    <row r="539" spans="1:6" x14ac:dyDescent="0.2">
      <c r="A539" t="s">
        <v>70</v>
      </c>
      <c r="B539" t="s">
        <v>71</v>
      </c>
      <c r="C539" s="9">
        <v>18950</v>
      </c>
      <c r="D539" s="9">
        <v>19</v>
      </c>
      <c r="E539" s="9">
        <v>0.1</v>
      </c>
      <c r="F539" s="9">
        <v>18969</v>
      </c>
    </row>
    <row r="540" spans="1:6" x14ac:dyDescent="0.2">
      <c r="A540" t="s">
        <v>80</v>
      </c>
      <c r="B540" t="s">
        <v>81</v>
      </c>
      <c r="C540" s="9">
        <v>13116</v>
      </c>
      <c r="D540" s="9">
        <v>1626</v>
      </c>
      <c r="E540" s="9">
        <v>12.4</v>
      </c>
      <c r="F540" s="9">
        <v>14742</v>
      </c>
    </row>
    <row r="541" spans="1:6" x14ac:dyDescent="0.2">
      <c r="A541" s="23" t="s">
        <v>386</v>
      </c>
      <c r="B541" s="23"/>
      <c r="C541" s="22">
        <v>97785</v>
      </c>
      <c r="D541" s="22">
        <v>19671</v>
      </c>
      <c r="E541" s="22">
        <v>20.12</v>
      </c>
      <c r="F541" s="22">
        <v>117456</v>
      </c>
    </row>
    <row r="542" spans="1:6" x14ac:dyDescent="0.2">
      <c r="A542" s="21" t="s">
        <v>160</v>
      </c>
      <c r="B542" s="21"/>
      <c r="C542" s="20">
        <v>6636</v>
      </c>
      <c r="D542" s="20">
        <v>12215</v>
      </c>
      <c r="E542" s="20">
        <v>184.07</v>
      </c>
      <c r="F542" s="20">
        <v>18851</v>
      </c>
    </row>
    <row r="543" spans="1:6" x14ac:dyDescent="0.2">
      <c r="A543" s="1" t="s">
        <v>65</v>
      </c>
      <c r="B543" s="1" t="s">
        <v>16</v>
      </c>
      <c r="C543" s="2">
        <v>6636</v>
      </c>
      <c r="D543" s="2">
        <v>12215</v>
      </c>
      <c r="E543" s="2">
        <v>184.07</v>
      </c>
      <c r="F543" s="2">
        <v>18851</v>
      </c>
    </row>
    <row r="544" spans="1:6" x14ac:dyDescent="0.2">
      <c r="A544" t="s">
        <v>66</v>
      </c>
      <c r="B544" t="s">
        <v>67</v>
      </c>
      <c r="C544" s="9">
        <v>6636</v>
      </c>
      <c r="D544" s="9">
        <v>12215</v>
      </c>
      <c r="E544" s="9">
        <v>184.07</v>
      </c>
      <c r="F544" s="9">
        <v>18851</v>
      </c>
    </row>
    <row r="545" spans="1:6" x14ac:dyDescent="0.2">
      <c r="A545" s="21" t="s">
        <v>290</v>
      </c>
      <c r="B545" s="21"/>
      <c r="C545" s="20">
        <v>91149</v>
      </c>
      <c r="D545" s="20">
        <v>7456</v>
      </c>
      <c r="E545" s="20">
        <v>8.18</v>
      </c>
      <c r="F545" s="20">
        <v>98605</v>
      </c>
    </row>
    <row r="546" spans="1:6" x14ac:dyDescent="0.2">
      <c r="A546" s="1" t="s">
        <v>65</v>
      </c>
      <c r="B546" s="1" t="s">
        <v>16</v>
      </c>
      <c r="C546" s="2">
        <v>91149</v>
      </c>
      <c r="D546" s="2">
        <v>7456</v>
      </c>
      <c r="E546" s="2">
        <v>8.18</v>
      </c>
      <c r="F546" s="2">
        <v>98605</v>
      </c>
    </row>
    <row r="547" spans="1:6" x14ac:dyDescent="0.2">
      <c r="A547" t="s">
        <v>66</v>
      </c>
      <c r="B547" t="s">
        <v>67</v>
      </c>
      <c r="C547" s="9">
        <v>74325</v>
      </c>
      <c r="D547" s="9">
        <v>9960</v>
      </c>
      <c r="E547" s="9">
        <v>13.4</v>
      </c>
      <c r="F547" s="9">
        <v>84285</v>
      </c>
    </row>
    <row r="548" spans="1:6" x14ac:dyDescent="0.2">
      <c r="A548" t="s">
        <v>70</v>
      </c>
      <c r="B548" t="s">
        <v>71</v>
      </c>
      <c r="C548" s="9">
        <v>11285</v>
      </c>
      <c r="D548" s="9">
        <v>3035</v>
      </c>
      <c r="E548" s="9">
        <v>26.89</v>
      </c>
      <c r="F548" s="9">
        <v>14320</v>
      </c>
    </row>
    <row r="549" spans="1:6" x14ac:dyDescent="0.2">
      <c r="A549" t="s">
        <v>80</v>
      </c>
      <c r="B549" t="s">
        <v>81</v>
      </c>
      <c r="C549" s="9">
        <v>5539</v>
      </c>
      <c r="D549" s="9">
        <v>-5539</v>
      </c>
      <c r="E549" s="9">
        <v>-100</v>
      </c>
      <c r="F549" s="9">
        <v>0</v>
      </c>
    </row>
    <row r="550" spans="1:6" x14ac:dyDescent="0.2">
      <c r="A550" s="25" t="s">
        <v>385</v>
      </c>
      <c r="B550" s="25"/>
      <c r="C550" s="24">
        <v>1327</v>
      </c>
      <c r="D550" s="24">
        <v>673</v>
      </c>
      <c r="E550" s="24">
        <v>50.72</v>
      </c>
      <c r="F550" s="24">
        <v>2000</v>
      </c>
    </row>
    <row r="551" spans="1:6" x14ac:dyDescent="0.2">
      <c r="A551" s="23" t="s">
        <v>384</v>
      </c>
      <c r="B551" s="23"/>
      <c r="C551" s="22">
        <v>1327</v>
      </c>
      <c r="D551" s="22">
        <v>673</v>
      </c>
      <c r="E551" s="22">
        <v>50.72</v>
      </c>
      <c r="F551" s="22">
        <v>2000</v>
      </c>
    </row>
    <row r="552" spans="1:6" x14ac:dyDescent="0.2">
      <c r="A552" s="21" t="s">
        <v>160</v>
      </c>
      <c r="B552" s="21"/>
      <c r="C552" s="20">
        <v>1327</v>
      </c>
      <c r="D552" s="20">
        <v>673</v>
      </c>
      <c r="E552" s="20">
        <v>50.72</v>
      </c>
      <c r="F552" s="20">
        <v>2000</v>
      </c>
    </row>
    <row r="553" spans="1:6" x14ac:dyDescent="0.2">
      <c r="A553" s="1" t="s">
        <v>65</v>
      </c>
      <c r="B553" s="1" t="s">
        <v>16</v>
      </c>
      <c r="C553" s="2">
        <v>1327</v>
      </c>
      <c r="D553" s="2">
        <v>673</v>
      </c>
      <c r="E553" s="2">
        <v>50.72</v>
      </c>
      <c r="F553" s="2">
        <v>2000</v>
      </c>
    </row>
    <row r="554" spans="1:6" x14ac:dyDescent="0.2">
      <c r="A554" t="s">
        <v>70</v>
      </c>
      <c r="B554" t="s">
        <v>71</v>
      </c>
      <c r="C554" s="9">
        <v>1327</v>
      </c>
      <c r="D554" s="9">
        <v>673</v>
      </c>
      <c r="E554" s="9">
        <v>50.72</v>
      </c>
      <c r="F554" s="9">
        <v>2000</v>
      </c>
    </row>
    <row r="555" spans="1:6" x14ac:dyDescent="0.2">
      <c r="A555" s="25" t="s">
        <v>383</v>
      </c>
      <c r="B555" s="25"/>
      <c r="C555" s="24">
        <v>716703</v>
      </c>
      <c r="D555" s="24">
        <v>-7307</v>
      </c>
      <c r="E555" s="24">
        <v>-1.02</v>
      </c>
      <c r="F555" s="24">
        <v>709396</v>
      </c>
    </row>
    <row r="556" spans="1:6" x14ac:dyDescent="0.2">
      <c r="A556" s="23" t="s">
        <v>382</v>
      </c>
      <c r="B556" s="23"/>
      <c r="C556" s="22">
        <v>716703</v>
      </c>
      <c r="D556" s="22">
        <v>-7307</v>
      </c>
      <c r="E556" s="22">
        <v>-1.02</v>
      </c>
      <c r="F556" s="22">
        <v>709396</v>
      </c>
    </row>
    <row r="557" spans="1:6" x14ac:dyDescent="0.2">
      <c r="A557" s="21" t="s">
        <v>356</v>
      </c>
      <c r="B557" s="21"/>
      <c r="C557" s="20">
        <v>451257</v>
      </c>
      <c r="D557" s="20">
        <v>-6861</v>
      </c>
      <c r="E557" s="20">
        <v>-1.52</v>
      </c>
      <c r="F557" s="20">
        <v>444396</v>
      </c>
    </row>
    <row r="558" spans="1:6" x14ac:dyDescent="0.2">
      <c r="A558" s="1" t="s">
        <v>86</v>
      </c>
      <c r="B558" s="1" t="s">
        <v>87</v>
      </c>
      <c r="C558" s="2">
        <v>451257</v>
      </c>
      <c r="D558" s="2">
        <v>-6861</v>
      </c>
      <c r="E558" s="2">
        <v>-1.52</v>
      </c>
      <c r="F558" s="2">
        <v>444396</v>
      </c>
    </row>
    <row r="559" spans="1:6" x14ac:dyDescent="0.2">
      <c r="A559" t="s">
        <v>90</v>
      </c>
      <c r="B559" t="s">
        <v>91</v>
      </c>
      <c r="C559" s="9">
        <v>451257</v>
      </c>
      <c r="D559" s="9">
        <v>-6861</v>
      </c>
      <c r="E559" s="9">
        <v>-1.52</v>
      </c>
      <c r="F559" s="9">
        <v>444396</v>
      </c>
    </row>
    <row r="560" spans="1:6" x14ac:dyDescent="0.2">
      <c r="A560" s="21" t="s">
        <v>290</v>
      </c>
      <c r="B560" s="21"/>
      <c r="C560" s="20">
        <v>265446</v>
      </c>
      <c r="D560" s="20">
        <v>-446</v>
      </c>
      <c r="E560" s="20">
        <v>-0.17</v>
      </c>
      <c r="F560" s="20">
        <v>265000</v>
      </c>
    </row>
    <row r="561" spans="1:6" x14ac:dyDescent="0.2">
      <c r="A561" s="1" t="s">
        <v>86</v>
      </c>
      <c r="B561" s="1" t="s">
        <v>87</v>
      </c>
      <c r="C561" s="2">
        <v>265446</v>
      </c>
      <c r="D561" s="2">
        <v>-446</v>
      </c>
      <c r="E561" s="2">
        <v>-0.17</v>
      </c>
      <c r="F561" s="2">
        <v>265000</v>
      </c>
    </row>
    <row r="562" spans="1:6" x14ac:dyDescent="0.2">
      <c r="A562" t="s">
        <v>90</v>
      </c>
      <c r="B562" t="s">
        <v>91</v>
      </c>
      <c r="C562" s="9">
        <v>265446</v>
      </c>
      <c r="D562" s="9">
        <v>-446</v>
      </c>
      <c r="E562" s="9">
        <v>-0.17</v>
      </c>
      <c r="F562" s="9">
        <v>265000</v>
      </c>
    </row>
    <row r="563" spans="1:6" x14ac:dyDescent="0.2">
      <c r="A563" s="25" t="s">
        <v>381</v>
      </c>
      <c r="B563" s="25"/>
      <c r="C563" s="24">
        <v>566900</v>
      </c>
      <c r="D563" s="24">
        <v>-245149</v>
      </c>
      <c r="E563" s="24">
        <v>-43.24</v>
      </c>
      <c r="F563" s="24">
        <v>321751</v>
      </c>
    </row>
    <row r="564" spans="1:6" x14ac:dyDescent="0.2">
      <c r="A564" s="23" t="s">
        <v>380</v>
      </c>
      <c r="B564" s="23"/>
      <c r="C564" s="22">
        <v>132985</v>
      </c>
      <c r="D564" s="22">
        <v>-2929</v>
      </c>
      <c r="E564" s="22">
        <v>-2.2000000000000002</v>
      </c>
      <c r="F564" s="22">
        <v>130056</v>
      </c>
    </row>
    <row r="565" spans="1:6" x14ac:dyDescent="0.2">
      <c r="A565" s="21" t="s">
        <v>160</v>
      </c>
      <c r="B565" s="21"/>
      <c r="C565" s="20">
        <v>0</v>
      </c>
      <c r="D565" s="20">
        <v>150</v>
      </c>
      <c r="E565" s="20">
        <v>100</v>
      </c>
      <c r="F565" s="20">
        <v>150</v>
      </c>
    </row>
    <row r="566" spans="1:6" x14ac:dyDescent="0.2">
      <c r="A566" s="1" t="s">
        <v>65</v>
      </c>
      <c r="B566" s="1" t="s">
        <v>16</v>
      </c>
      <c r="C566" s="2">
        <v>0</v>
      </c>
      <c r="D566" s="2">
        <v>150</v>
      </c>
      <c r="E566" s="2">
        <v>100</v>
      </c>
      <c r="F566" s="2">
        <v>150</v>
      </c>
    </row>
    <row r="567" spans="1:6" x14ac:dyDescent="0.2">
      <c r="A567" t="s">
        <v>66</v>
      </c>
      <c r="B567" t="s">
        <v>67</v>
      </c>
      <c r="C567" s="9">
        <v>0</v>
      </c>
      <c r="D567" s="9">
        <v>150</v>
      </c>
      <c r="E567" s="9">
        <v>100</v>
      </c>
      <c r="F567" s="9">
        <v>150</v>
      </c>
    </row>
    <row r="568" spans="1:6" x14ac:dyDescent="0.2">
      <c r="A568" s="21" t="s">
        <v>290</v>
      </c>
      <c r="B568" s="21"/>
      <c r="C568" s="20">
        <v>116449</v>
      </c>
      <c r="D568" s="20">
        <v>-3079</v>
      </c>
      <c r="E568" s="20">
        <v>-2.64</v>
      </c>
      <c r="F568" s="20">
        <v>113370</v>
      </c>
    </row>
    <row r="569" spans="1:6" x14ac:dyDescent="0.2">
      <c r="A569" s="1" t="s">
        <v>65</v>
      </c>
      <c r="B569" s="1" t="s">
        <v>16</v>
      </c>
      <c r="C569" s="2">
        <v>116449</v>
      </c>
      <c r="D569" s="2">
        <v>-3079</v>
      </c>
      <c r="E569" s="2">
        <v>-2.64</v>
      </c>
      <c r="F569" s="2">
        <v>113370</v>
      </c>
    </row>
    <row r="570" spans="1:6" x14ac:dyDescent="0.2">
      <c r="A570" t="s">
        <v>66</v>
      </c>
      <c r="B570" t="s">
        <v>67</v>
      </c>
      <c r="C570" s="9">
        <v>87464</v>
      </c>
      <c r="D570" s="9">
        <v>-3464</v>
      </c>
      <c r="E570" s="9">
        <v>-3.96</v>
      </c>
      <c r="F570" s="9">
        <v>84000</v>
      </c>
    </row>
    <row r="571" spans="1:6" x14ac:dyDescent="0.2">
      <c r="A571" t="s">
        <v>70</v>
      </c>
      <c r="B571" t="s">
        <v>71</v>
      </c>
      <c r="C571" s="9">
        <v>28985</v>
      </c>
      <c r="D571" s="9">
        <v>385</v>
      </c>
      <c r="E571" s="9">
        <v>1.33</v>
      </c>
      <c r="F571" s="9">
        <v>29370</v>
      </c>
    </row>
    <row r="572" spans="1:6" x14ac:dyDescent="0.2">
      <c r="A572" s="21" t="s">
        <v>358</v>
      </c>
      <c r="B572" s="21"/>
      <c r="C572" s="20">
        <v>16536</v>
      </c>
      <c r="D572" s="20">
        <v>0</v>
      </c>
      <c r="E572" s="20">
        <v>0</v>
      </c>
      <c r="F572" s="20">
        <v>16536</v>
      </c>
    </row>
    <row r="573" spans="1:6" x14ac:dyDescent="0.2">
      <c r="A573" s="1" t="s">
        <v>65</v>
      </c>
      <c r="B573" s="1" t="s">
        <v>16</v>
      </c>
      <c r="C573" s="2">
        <v>16536</v>
      </c>
      <c r="D573" s="2">
        <v>0</v>
      </c>
      <c r="E573" s="2">
        <v>0</v>
      </c>
      <c r="F573" s="2">
        <v>16536</v>
      </c>
    </row>
    <row r="574" spans="1:6" x14ac:dyDescent="0.2">
      <c r="A574" t="s">
        <v>66</v>
      </c>
      <c r="B574" t="s">
        <v>67</v>
      </c>
      <c r="C574" s="9">
        <v>16536</v>
      </c>
      <c r="D574" s="9">
        <v>0</v>
      </c>
      <c r="E574" s="9">
        <v>0</v>
      </c>
      <c r="F574" s="9">
        <v>16536</v>
      </c>
    </row>
    <row r="575" spans="1:6" x14ac:dyDescent="0.2">
      <c r="A575" s="23" t="s">
        <v>379</v>
      </c>
      <c r="B575" s="23"/>
      <c r="C575" s="22">
        <v>433915</v>
      </c>
      <c r="D575" s="22">
        <v>-242220</v>
      </c>
      <c r="E575" s="22">
        <v>-55.82</v>
      </c>
      <c r="F575" s="22">
        <v>191695</v>
      </c>
    </row>
    <row r="576" spans="1:6" x14ac:dyDescent="0.2">
      <c r="A576" s="21" t="s">
        <v>290</v>
      </c>
      <c r="B576" s="21"/>
      <c r="C576" s="20">
        <v>433915</v>
      </c>
      <c r="D576" s="20">
        <v>-242220</v>
      </c>
      <c r="E576" s="20">
        <v>-55.82</v>
      </c>
      <c r="F576" s="20">
        <v>191695</v>
      </c>
    </row>
    <row r="577" spans="1:6" x14ac:dyDescent="0.2">
      <c r="A577" s="1" t="s">
        <v>65</v>
      </c>
      <c r="B577" s="1" t="s">
        <v>16</v>
      </c>
      <c r="C577" s="2">
        <v>427275</v>
      </c>
      <c r="D577" s="2">
        <v>-235580</v>
      </c>
      <c r="E577" s="2">
        <v>-55.14</v>
      </c>
      <c r="F577" s="2">
        <v>191695</v>
      </c>
    </row>
    <row r="578" spans="1:6" x14ac:dyDescent="0.2">
      <c r="A578" t="s">
        <v>66</v>
      </c>
      <c r="B578" t="s">
        <v>67</v>
      </c>
      <c r="C578" s="9">
        <v>346300</v>
      </c>
      <c r="D578" s="9">
        <v>-341950</v>
      </c>
      <c r="E578" s="9">
        <v>-98.74</v>
      </c>
      <c r="F578" s="9">
        <v>4350</v>
      </c>
    </row>
    <row r="579" spans="1:6" x14ac:dyDescent="0.2">
      <c r="A579" t="s">
        <v>70</v>
      </c>
      <c r="B579" t="s">
        <v>71</v>
      </c>
      <c r="C579" s="9">
        <v>80975</v>
      </c>
      <c r="D579" s="9">
        <v>106370</v>
      </c>
      <c r="E579" s="9">
        <v>131.36000000000001</v>
      </c>
      <c r="F579" s="9">
        <v>187345</v>
      </c>
    </row>
    <row r="580" spans="1:6" x14ac:dyDescent="0.2">
      <c r="A580" s="1" t="s">
        <v>86</v>
      </c>
      <c r="B580" s="1" t="s">
        <v>87</v>
      </c>
      <c r="C580" s="2">
        <v>6640</v>
      </c>
      <c r="D580" s="2">
        <v>-6640</v>
      </c>
      <c r="E580" s="2">
        <v>-100</v>
      </c>
      <c r="F580" s="2">
        <v>0</v>
      </c>
    </row>
    <row r="581" spans="1:6" x14ac:dyDescent="0.2">
      <c r="A581" t="s">
        <v>90</v>
      </c>
      <c r="B581" t="s">
        <v>91</v>
      </c>
      <c r="C581" s="9">
        <v>6640</v>
      </c>
      <c r="D581" s="9">
        <v>-6640</v>
      </c>
      <c r="E581" s="9">
        <v>-100</v>
      </c>
      <c r="F581" s="9">
        <v>0</v>
      </c>
    </row>
    <row r="582" spans="1:6" x14ac:dyDescent="0.2">
      <c r="A582" s="25" t="s">
        <v>378</v>
      </c>
      <c r="B582" s="25"/>
      <c r="C582" s="24">
        <v>99988</v>
      </c>
      <c r="D582" s="24">
        <v>82274</v>
      </c>
      <c r="E582" s="24">
        <v>82.28</v>
      </c>
      <c r="F582" s="24">
        <v>182262</v>
      </c>
    </row>
    <row r="583" spans="1:6" x14ac:dyDescent="0.2">
      <c r="A583" s="23" t="s">
        <v>377</v>
      </c>
      <c r="B583" s="23"/>
      <c r="C583" s="22">
        <v>0</v>
      </c>
      <c r="D583" s="22">
        <v>87700</v>
      </c>
      <c r="E583" s="22">
        <v>100</v>
      </c>
      <c r="F583" s="22">
        <v>87700</v>
      </c>
    </row>
    <row r="584" spans="1:6" x14ac:dyDescent="0.2">
      <c r="A584" s="21" t="s">
        <v>160</v>
      </c>
      <c r="B584" s="21"/>
      <c r="C584" s="20">
        <v>0</v>
      </c>
      <c r="D584" s="20">
        <v>65000</v>
      </c>
      <c r="E584" s="20">
        <v>100</v>
      </c>
      <c r="F584" s="20">
        <v>65000</v>
      </c>
    </row>
    <row r="585" spans="1:6" x14ac:dyDescent="0.2">
      <c r="A585" s="1" t="s">
        <v>86</v>
      </c>
      <c r="B585" s="1" t="s">
        <v>87</v>
      </c>
      <c r="C585" s="2">
        <v>0</v>
      </c>
      <c r="D585" s="2">
        <v>65000</v>
      </c>
      <c r="E585" s="2">
        <v>100</v>
      </c>
      <c r="F585" s="2">
        <v>65000</v>
      </c>
    </row>
    <row r="586" spans="1:6" x14ac:dyDescent="0.2">
      <c r="A586" t="s">
        <v>90</v>
      </c>
      <c r="B586" t="s">
        <v>91</v>
      </c>
      <c r="C586" s="9">
        <v>0</v>
      </c>
      <c r="D586" s="9">
        <v>65000</v>
      </c>
      <c r="E586" s="9">
        <v>100</v>
      </c>
      <c r="F586" s="9">
        <v>65000</v>
      </c>
    </row>
    <row r="587" spans="1:6" x14ac:dyDescent="0.2">
      <c r="A587" s="21" t="s">
        <v>290</v>
      </c>
      <c r="B587" s="21"/>
      <c r="C587" s="20">
        <v>0</v>
      </c>
      <c r="D587" s="20">
        <v>22700</v>
      </c>
      <c r="E587" s="20">
        <v>100</v>
      </c>
      <c r="F587" s="20">
        <v>22700</v>
      </c>
    </row>
    <row r="588" spans="1:6" x14ac:dyDescent="0.2">
      <c r="A588" s="1" t="s">
        <v>86</v>
      </c>
      <c r="B588" s="1" t="s">
        <v>87</v>
      </c>
      <c r="C588" s="2">
        <v>0</v>
      </c>
      <c r="D588" s="2">
        <v>22700</v>
      </c>
      <c r="E588" s="2">
        <v>100</v>
      </c>
      <c r="F588" s="2">
        <v>22700</v>
      </c>
    </row>
    <row r="589" spans="1:6" x14ac:dyDescent="0.2">
      <c r="A589" t="s">
        <v>90</v>
      </c>
      <c r="B589" t="s">
        <v>91</v>
      </c>
      <c r="C589" s="9">
        <v>0</v>
      </c>
      <c r="D589" s="9">
        <v>22700</v>
      </c>
      <c r="E589" s="9">
        <v>100</v>
      </c>
      <c r="F589" s="9">
        <v>22700</v>
      </c>
    </row>
    <row r="590" spans="1:6" x14ac:dyDescent="0.2">
      <c r="A590" s="23" t="s">
        <v>376</v>
      </c>
      <c r="B590" s="23"/>
      <c r="C590" s="22">
        <v>99988</v>
      </c>
      <c r="D590" s="22">
        <v>-5426</v>
      </c>
      <c r="E590" s="22">
        <v>-5.43</v>
      </c>
      <c r="F590" s="22">
        <v>94562</v>
      </c>
    </row>
    <row r="591" spans="1:6" x14ac:dyDescent="0.2">
      <c r="A591" s="21" t="s">
        <v>290</v>
      </c>
      <c r="B591" s="21"/>
      <c r="C591" s="20">
        <v>99988</v>
      </c>
      <c r="D591" s="20">
        <v>-5426</v>
      </c>
      <c r="E591" s="20">
        <v>-5.43</v>
      </c>
      <c r="F591" s="20">
        <v>94562</v>
      </c>
    </row>
    <row r="592" spans="1:6" x14ac:dyDescent="0.2">
      <c r="A592" s="1" t="s">
        <v>65</v>
      </c>
      <c r="B592" s="1" t="s">
        <v>16</v>
      </c>
      <c r="C592" s="2">
        <v>99988</v>
      </c>
      <c r="D592" s="2">
        <v>-5426</v>
      </c>
      <c r="E592" s="2">
        <v>-5.43</v>
      </c>
      <c r="F592" s="2">
        <v>94562</v>
      </c>
    </row>
    <row r="593" spans="1:6" x14ac:dyDescent="0.2">
      <c r="A593" t="s">
        <v>66</v>
      </c>
      <c r="B593" t="s">
        <v>67</v>
      </c>
      <c r="C593" s="9">
        <v>9025</v>
      </c>
      <c r="D593" s="9">
        <v>-6815</v>
      </c>
      <c r="E593" s="9">
        <v>-75.510000000000005</v>
      </c>
      <c r="F593" s="9">
        <v>2210</v>
      </c>
    </row>
    <row r="594" spans="1:6" x14ac:dyDescent="0.2">
      <c r="A594" t="s">
        <v>70</v>
      </c>
      <c r="B594" t="s">
        <v>71</v>
      </c>
      <c r="C594" s="9">
        <v>2302</v>
      </c>
      <c r="D594" s="9">
        <v>2150</v>
      </c>
      <c r="E594" s="9">
        <v>93.4</v>
      </c>
      <c r="F594" s="9">
        <v>4452</v>
      </c>
    </row>
    <row r="595" spans="1:6" x14ac:dyDescent="0.2">
      <c r="A595" t="s">
        <v>80</v>
      </c>
      <c r="B595" t="s">
        <v>81</v>
      </c>
      <c r="C595" s="9">
        <v>88661</v>
      </c>
      <c r="D595" s="9">
        <v>-761</v>
      </c>
      <c r="E595" s="9">
        <v>-0.86</v>
      </c>
      <c r="F595" s="9">
        <v>87900</v>
      </c>
    </row>
    <row r="596" spans="1:6" x14ac:dyDescent="0.2">
      <c r="A596" s="25" t="s">
        <v>375</v>
      </c>
      <c r="B596" s="25"/>
      <c r="C596" s="24">
        <v>30924</v>
      </c>
      <c r="D596" s="24">
        <v>0</v>
      </c>
      <c r="E596" s="24">
        <v>0</v>
      </c>
      <c r="F596" s="24">
        <v>30924</v>
      </c>
    </row>
    <row r="597" spans="1:6" x14ac:dyDescent="0.2">
      <c r="A597" s="23" t="s">
        <v>374</v>
      </c>
      <c r="B597" s="23"/>
      <c r="C597" s="22">
        <v>30924</v>
      </c>
      <c r="D597" s="22">
        <v>0</v>
      </c>
      <c r="E597" s="22">
        <v>0</v>
      </c>
      <c r="F597" s="22">
        <v>30924</v>
      </c>
    </row>
    <row r="598" spans="1:6" x14ac:dyDescent="0.2">
      <c r="A598" s="21" t="s">
        <v>160</v>
      </c>
      <c r="B598" s="21"/>
      <c r="C598" s="20">
        <v>18581</v>
      </c>
      <c r="D598" s="20">
        <v>0</v>
      </c>
      <c r="E598" s="20">
        <v>0</v>
      </c>
      <c r="F598" s="20">
        <v>18581</v>
      </c>
    </row>
    <row r="599" spans="1:6" x14ac:dyDescent="0.2">
      <c r="A599" s="1" t="s">
        <v>86</v>
      </c>
      <c r="B599" s="1" t="s">
        <v>87</v>
      </c>
      <c r="C599" s="2">
        <v>18581</v>
      </c>
      <c r="D599" s="2">
        <v>0</v>
      </c>
      <c r="E599" s="2">
        <v>0</v>
      </c>
      <c r="F599" s="2">
        <v>18581</v>
      </c>
    </row>
    <row r="600" spans="1:6" x14ac:dyDescent="0.2">
      <c r="A600" t="s">
        <v>90</v>
      </c>
      <c r="B600" t="s">
        <v>91</v>
      </c>
      <c r="C600" s="9">
        <v>18581</v>
      </c>
      <c r="D600" s="9">
        <v>0</v>
      </c>
      <c r="E600" s="9">
        <v>0</v>
      </c>
      <c r="F600" s="9">
        <v>18581</v>
      </c>
    </row>
    <row r="601" spans="1:6" x14ac:dyDescent="0.2">
      <c r="A601" s="21" t="s">
        <v>290</v>
      </c>
      <c r="B601" s="21"/>
      <c r="C601" s="20">
        <v>12343</v>
      </c>
      <c r="D601" s="20">
        <v>0</v>
      </c>
      <c r="E601" s="20">
        <v>0</v>
      </c>
      <c r="F601" s="20">
        <v>12343</v>
      </c>
    </row>
    <row r="602" spans="1:6" x14ac:dyDescent="0.2">
      <c r="A602" s="1" t="s">
        <v>86</v>
      </c>
      <c r="B602" s="1" t="s">
        <v>87</v>
      </c>
      <c r="C602" s="2">
        <v>12343</v>
      </c>
      <c r="D602" s="2">
        <v>0</v>
      </c>
      <c r="E602" s="2">
        <v>0</v>
      </c>
      <c r="F602" s="2">
        <v>12343</v>
      </c>
    </row>
    <row r="603" spans="1:6" x14ac:dyDescent="0.2">
      <c r="A603" t="s">
        <v>90</v>
      </c>
      <c r="B603" t="s">
        <v>91</v>
      </c>
      <c r="C603" s="9">
        <v>12343</v>
      </c>
      <c r="D603" s="9">
        <v>0</v>
      </c>
      <c r="E603" s="9">
        <v>0</v>
      </c>
      <c r="F603" s="9">
        <v>12343</v>
      </c>
    </row>
    <row r="604" spans="1:6" x14ac:dyDescent="0.2">
      <c r="A604" s="25" t="s">
        <v>373</v>
      </c>
      <c r="B604" s="25"/>
      <c r="C604" s="24">
        <v>147303</v>
      </c>
      <c r="D604" s="24">
        <v>6858</v>
      </c>
      <c r="E604" s="24">
        <v>4.66</v>
      </c>
      <c r="F604" s="24">
        <v>154161</v>
      </c>
    </row>
    <row r="605" spans="1:6" x14ac:dyDescent="0.2">
      <c r="A605" s="23" t="s">
        <v>372</v>
      </c>
      <c r="B605" s="23"/>
      <c r="C605" s="22">
        <v>29612</v>
      </c>
      <c r="D605" s="22">
        <v>0</v>
      </c>
      <c r="E605" s="22">
        <v>0</v>
      </c>
      <c r="F605" s="22">
        <v>29612</v>
      </c>
    </row>
    <row r="606" spans="1:6" x14ac:dyDescent="0.2">
      <c r="A606" s="21" t="s">
        <v>290</v>
      </c>
      <c r="B606" s="21"/>
      <c r="C606" s="20">
        <v>24013</v>
      </c>
      <c r="D606" s="20">
        <v>0</v>
      </c>
      <c r="E606" s="20">
        <v>0</v>
      </c>
      <c r="F606" s="20">
        <v>24013</v>
      </c>
    </row>
    <row r="607" spans="1:6" x14ac:dyDescent="0.2">
      <c r="A607" s="1" t="s">
        <v>65</v>
      </c>
      <c r="B607" s="1" t="s">
        <v>16</v>
      </c>
      <c r="C607" s="2">
        <v>24013</v>
      </c>
      <c r="D607" s="2">
        <v>0</v>
      </c>
      <c r="E607" s="2">
        <v>0</v>
      </c>
      <c r="F607" s="2">
        <v>24013</v>
      </c>
    </row>
    <row r="608" spans="1:6" x14ac:dyDescent="0.2">
      <c r="A608" t="s">
        <v>66</v>
      </c>
      <c r="B608" t="s">
        <v>67</v>
      </c>
      <c r="C608" s="9">
        <v>2465</v>
      </c>
      <c r="D608" s="9">
        <v>0</v>
      </c>
      <c r="E608" s="9">
        <v>0</v>
      </c>
      <c r="F608" s="9">
        <v>2465</v>
      </c>
    </row>
    <row r="609" spans="1:6" x14ac:dyDescent="0.2">
      <c r="A609" t="s">
        <v>70</v>
      </c>
      <c r="B609" t="s">
        <v>71</v>
      </c>
      <c r="C609" s="9">
        <v>1460</v>
      </c>
      <c r="D609" s="9">
        <v>0</v>
      </c>
      <c r="E609" s="9">
        <v>0</v>
      </c>
      <c r="F609" s="9">
        <v>1460</v>
      </c>
    </row>
    <row r="610" spans="1:6" x14ac:dyDescent="0.2">
      <c r="A610" t="s">
        <v>80</v>
      </c>
      <c r="B610" t="s">
        <v>81</v>
      </c>
      <c r="C610" s="9">
        <v>17301</v>
      </c>
      <c r="D610" s="9">
        <v>0</v>
      </c>
      <c r="E610" s="9">
        <v>0</v>
      </c>
      <c r="F610" s="9">
        <v>17301</v>
      </c>
    </row>
    <row r="611" spans="1:6" x14ac:dyDescent="0.2">
      <c r="A611" t="s">
        <v>84</v>
      </c>
      <c r="B611" t="s">
        <v>85</v>
      </c>
      <c r="C611" s="9">
        <v>2787</v>
      </c>
      <c r="D611" s="9">
        <v>0</v>
      </c>
      <c r="E611" s="9">
        <v>0</v>
      </c>
      <c r="F611" s="9">
        <v>2787</v>
      </c>
    </row>
    <row r="612" spans="1:6" x14ac:dyDescent="0.2">
      <c r="A612" s="21" t="s">
        <v>358</v>
      </c>
      <c r="B612" s="21"/>
      <c r="C612" s="20">
        <v>5599</v>
      </c>
      <c r="D612" s="20">
        <v>0</v>
      </c>
      <c r="E612" s="20">
        <v>0</v>
      </c>
      <c r="F612" s="20">
        <v>5599</v>
      </c>
    </row>
    <row r="613" spans="1:6" x14ac:dyDescent="0.2">
      <c r="A613" s="1" t="s">
        <v>65</v>
      </c>
      <c r="B613" s="1" t="s">
        <v>16</v>
      </c>
      <c r="C613" s="2">
        <v>5599</v>
      </c>
      <c r="D613" s="2">
        <v>0</v>
      </c>
      <c r="E613" s="2">
        <v>0</v>
      </c>
      <c r="F613" s="2">
        <v>5599</v>
      </c>
    </row>
    <row r="614" spans="1:6" x14ac:dyDescent="0.2">
      <c r="A614" t="s">
        <v>80</v>
      </c>
      <c r="B614" t="s">
        <v>81</v>
      </c>
      <c r="C614" s="9">
        <v>5599</v>
      </c>
      <c r="D614" s="9">
        <v>0</v>
      </c>
      <c r="E614" s="9">
        <v>0</v>
      </c>
      <c r="F614" s="9">
        <v>5599</v>
      </c>
    </row>
    <row r="615" spans="1:6" x14ac:dyDescent="0.2">
      <c r="A615" s="23" t="s">
        <v>371</v>
      </c>
      <c r="B615" s="23"/>
      <c r="C615" s="22">
        <v>76151</v>
      </c>
      <c r="D615" s="22">
        <v>7039</v>
      </c>
      <c r="E615" s="22">
        <v>9.24</v>
      </c>
      <c r="F615" s="22">
        <v>83190</v>
      </c>
    </row>
    <row r="616" spans="1:6" x14ac:dyDescent="0.2">
      <c r="A616" s="21" t="s">
        <v>290</v>
      </c>
      <c r="B616" s="21"/>
      <c r="C616" s="20">
        <v>42961</v>
      </c>
      <c r="D616" s="20">
        <v>7039</v>
      </c>
      <c r="E616" s="20">
        <v>16.38</v>
      </c>
      <c r="F616" s="20">
        <v>50000</v>
      </c>
    </row>
    <row r="617" spans="1:6" x14ac:dyDescent="0.2">
      <c r="A617" s="1" t="s">
        <v>65</v>
      </c>
      <c r="B617" s="1" t="s">
        <v>16</v>
      </c>
      <c r="C617" s="2">
        <v>42961</v>
      </c>
      <c r="D617" s="2">
        <v>7039</v>
      </c>
      <c r="E617" s="2">
        <v>16.38</v>
      </c>
      <c r="F617" s="2">
        <v>50000</v>
      </c>
    </row>
    <row r="618" spans="1:6" x14ac:dyDescent="0.2">
      <c r="A618" t="s">
        <v>66</v>
      </c>
      <c r="B618" t="s">
        <v>67</v>
      </c>
      <c r="C618" s="9">
        <v>2710</v>
      </c>
      <c r="D618" s="9">
        <v>1759</v>
      </c>
      <c r="E618" s="9">
        <v>64.91</v>
      </c>
      <c r="F618" s="9">
        <v>4469</v>
      </c>
    </row>
    <row r="619" spans="1:6" x14ac:dyDescent="0.2">
      <c r="A619" t="s">
        <v>70</v>
      </c>
      <c r="B619" t="s">
        <v>71</v>
      </c>
      <c r="C619" s="9">
        <v>1200</v>
      </c>
      <c r="D619" s="9">
        <v>0</v>
      </c>
      <c r="E619" s="9">
        <v>0</v>
      </c>
      <c r="F619" s="9">
        <v>1200</v>
      </c>
    </row>
    <row r="620" spans="1:6" x14ac:dyDescent="0.2">
      <c r="A620" t="s">
        <v>80</v>
      </c>
      <c r="B620" t="s">
        <v>81</v>
      </c>
      <c r="C620" s="9">
        <v>34241</v>
      </c>
      <c r="D620" s="9">
        <v>5280</v>
      </c>
      <c r="E620" s="9">
        <v>15.42</v>
      </c>
      <c r="F620" s="9">
        <v>39521</v>
      </c>
    </row>
    <row r="621" spans="1:6" x14ac:dyDescent="0.2">
      <c r="A621" t="s">
        <v>84</v>
      </c>
      <c r="B621" t="s">
        <v>85</v>
      </c>
      <c r="C621" s="9">
        <v>4810</v>
      </c>
      <c r="D621" s="9">
        <v>0</v>
      </c>
      <c r="E621" s="9">
        <v>0</v>
      </c>
      <c r="F621" s="9">
        <v>4810</v>
      </c>
    </row>
    <row r="622" spans="1:6" x14ac:dyDescent="0.2">
      <c r="A622" s="21" t="s">
        <v>358</v>
      </c>
      <c r="B622" s="21"/>
      <c r="C622" s="20">
        <v>33190</v>
      </c>
      <c r="D622" s="20">
        <v>0</v>
      </c>
      <c r="E622" s="20">
        <v>0</v>
      </c>
      <c r="F622" s="20">
        <v>33190</v>
      </c>
    </row>
    <row r="623" spans="1:6" x14ac:dyDescent="0.2">
      <c r="A623" s="1" t="s">
        <v>65</v>
      </c>
      <c r="B623" s="1" t="s">
        <v>16</v>
      </c>
      <c r="C623" s="2">
        <v>33190</v>
      </c>
      <c r="D623" s="2">
        <v>0</v>
      </c>
      <c r="E623" s="2">
        <v>0</v>
      </c>
      <c r="F623" s="2">
        <v>33190</v>
      </c>
    </row>
    <row r="624" spans="1:6" x14ac:dyDescent="0.2">
      <c r="A624" t="s">
        <v>80</v>
      </c>
      <c r="B624" t="s">
        <v>81</v>
      </c>
      <c r="C624" s="9">
        <v>30000</v>
      </c>
      <c r="D624" s="9">
        <v>95</v>
      </c>
      <c r="E624" s="9">
        <v>0.32</v>
      </c>
      <c r="F624" s="9">
        <v>30095</v>
      </c>
    </row>
    <row r="625" spans="1:6" x14ac:dyDescent="0.2">
      <c r="A625" t="s">
        <v>84</v>
      </c>
      <c r="B625" t="s">
        <v>85</v>
      </c>
      <c r="C625" s="9">
        <v>3190</v>
      </c>
      <c r="D625" s="9">
        <v>-95</v>
      </c>
      <c r="E625" s="9">
        <v>-2.98</v>
      </c>
      <c r="F625" s="9">
        <v>3095</v>
      </c>
    </row>
    <row r="626" spans="1:6" x14ac:dyDescent="0.2">
      <c r="A626" s="23" t="s">
        <v>370</v>
      </c>
      <c r="B626" s="23"/>
      <c r="C626" s="22">
        <v>41540</v>
      </c>
      <c r="D626" s="22">
        <v>-181</v>
      </c>
      <c r="E626" s="22">
        <v>-0.44</v>
      </c>
      <c r="F626" s="22">
        <v>41359</v>
      </c>
    </row>
    <row r="627" spans="1:6" x14ac:dyDescent="0.2">
      <c r="A627" s="21" t="s">
        <v>290</v>
      </c>
      <c r="B627" s="21"/>
      <c r="C627" s="20">
        <v>41540</v>
      </c>
      <c r="D627" s="20">
        <v>-181</v>
      </c>
      <c r="E627" s="20">
        <v>-0.44</v>
      </c>
      <c r="F627" s="20">
        <v>41359</v>
      </c>
    </row>
    <row r="628" spans="1:6" x14ac:dyDescent="0.2">
      <c r="A628" s="1" t="s">
        <v>65</v>
      </c>
      <c r="B628" s="1" t="s">
        <v>16</v>
      </c>
      <c r="C628" s="2">
        <v>41540</v>
      </c>
      <c r="D628" s="2">
        <v>-181</v>
      </c>
      <c r="E628" s="2">
        <v>-0.44</v>
      </c>
      <c r="F628" s="2">
        <v>41359</v>
      </c>
    </row>
    <row r="629" spans="1:6" x14ac:dyDescent="0.2">
      <c r="A629" t="s">
        <v>70</v>
      </c>
      <c r="B629" t="s">
        <v>71</v>
      </c>
      <c r="C629" s="9">
        <v>1990</v>
      </c>
      <c r="D629" s="9">
        <v>0</v>
      </c>
      <c r="E629" s="9">
        <v>0</v>
      </c>
      <c r="F629" s="9">
        <v>1990</v>
      </c>
    </row>
    <row r="630" spans="1:6" x14ac:dyDescent="0.2">
      <c r="A630" t="s">
        <v>80</v>
      </c>
      <c r="B630" t="s">
        <v>81</v>
      </c>
      <c r="C630" s="9">
        <v>35570</v>
      </c>
      <c r="D630" s="9">
        <v>-181</v>
      </c>
      <c r="E630" s="9">
        <v>-0.51</v>
      </c>
      <c r="F630" s="9">
        <v>35389</v>
      </c>
    </row>
    <row r="631" spans="1:6" x14ac:dyDescent="0.2">
      <c r="A631" t="s">
        <v>84</v>
      </c>
      <c r="B631" t="s">
        <v>85</v>
      </c>
      <c r="C631" s="9">
        <v>3980</v>
      </c>
      <c r="D631" s="9">
        <v>0</v>
      </c>
      <c r="E631" s="9">
        <v>0</v>
      </c>
      <c r="F631" s="9">
        <v>3980</v>
      </c>
    </row>
    <row r="632" spans="1:6" x14ac:dyDescent="0.2">
      <c r="A632" s="25" t="s">
        <v>369</v>
      </c>
      <c r="B632" s="25"/>
      <c r="C632" s="24">
        <v>0</v>
      </c>
      <c r="D632" s="24">
        <v>1400</v>
      </c>
      <c r="E632" s="24">
        <v>100</v>
      </c>
      <c r="F632" s="24">
        <v>1400</v>
      </c>
    </row>
    <row r="633" spans="1:6" x14ac:dyDescent="0.2">
      <c r="A633" s="23" t="s">
        <v>368</v>
      </c>
      <c r="B633" s="23"/>
      <c r="C633" s="22">
        <v>0</v>
      </c>
      <c r="D633" s="22">
        <v>1400</v>
      </c>
      <c r="E633" s="22">
        <v>100</v>
      </c>
      <c r="F633" s="22">
        <v>1400</v>
      </c>
    </row>
    <row r="634" spans="1:6" x14ac:dyDescent="0.2">
      <c r="A634" s="21" t="s">
        <v>160</v>
      </c>
      <c r="B634" s="21"/>
      <c r="C634" s="20">
        <v>0</v>
      </c>
      <c r="D634" s="20">
        <v>1400</v>
      </c>
      <c r="E634" s="20">
        <v>100</v>
      </c>
      <c r="F634" s="20">
        <v>1400</v>
      </c>
    </row>
    <row r="635" spans="1:6" x14ac:dyDescent="0.2">
      <c r="A635" s="1" t="s">
        <v>65</v>
      </c>
      <c r="B635" s="1" t="s">
        <v>16</v>
      </c>
      <c r="C635" s="2">
        <v>0</v>
      </c>
      <c r="D635" s="2">
        <v>1400</v>
      </c>
      <c r="E635" s="2">
        <v>100</v>
      </c>
      <c r="F635" s="2">
        <v>1400</v>
      </c>
    </row>
    <row r="636" spans="1:6" x14ac:dyDescent="0.2">
      <c r="A636" t="s">
        <v>70</v>
      </c>
      <c r="B636" t="s">
        <v>71</v>
      </c>
      <c r="C636" s="9">
        <v>0</v>
      </c>
      <c r="D636" s="9">
        <v>1400</v>
      </c>
      <c r="E636" s="9">
        <v>100</v>
      </c>
      <c r="F636" s="9">
        <v>1400</v>
      </c>
    </row>
    <row r="637" spans="1:6" x14ac:dyDescent="0.2">
      <c r="A637" s="25" t="s">
        <v>367</v>
      </c>
      <c r="B637" s="25"/>
      <c r="C637" s="24">
        <v>12740</v>
      </c>
      <c r="D637" s="24">
        <v>-1040</v>
      </c>
      <c r="E637" s="24">
        <v>-8.16</v>
      </c>
      <c r="F637" s="24">
        <v>11700</v>
      </c>
    </row>
    <row r="638" spans="1:6" x14ac:dyDescent="0.2">
      <c r="A638" s="23" t="s">
        <v>366</v>
      </c>
      <c r="B638" s="23"/>
      <c r="C638" s="22">
        <v>12740</v>
      </c>
      <c r="D638" s="22">
        <v>-1040</v>
      </c>
      <c r="E638" s="22">
        <v>-8.16</v>
      </c>
      <c r="F638" s="22">
        <v>11700</v>
      </c>
    </row>
    <row r="639" spans="1:6" x14ac:dyDescent="0.2">
      <c r="A639" s="21" t="s">
        <v>160</v>
      </c>
      <c r="B639" s="21"/>
      <c r="C639" s="20">
        <v>0</v>
      </c>
      <c r="D639" s="20">
        <v>800</v>
      </c>
      <c r="E639" s="20">
        <v>100</v>
      </c>
      <c r="F639" s="20">
        <v>800</v>
      </c>
    </row>
    <row r="640" spans="1:6" x14ac:dyDescent="0.2">
      <c r="A640" s="1" t="s">
        <v>65</v>
      </c>
      <c r="B640" s="1" t="s">
        <v>16</v>
      </c>
      <c r="C640" s="2">
        <v>0</v>
      </c>
      <c r="D640" s="2">
        <v>800</v>
      </c>
      <c r="E640" s="2">
        <v>100</v>
      </c>
      <c r="F640" s="2">
        <v>800</v>
      </c>
    </row>
    <row r="641" spans="1:6" x14ac:dyDescent="0.2">
      <c r="A641" t="s">
        <v>66</v>
      </c>
      <c r="B641" t="s">
        <v>67</v>
      </c>
      <c r="C641" s="9">
        <v>0</v>
      </c>
      <c r="D641" s="9">
        <v>700</v>
      </c>
      <c r="E641" s="9">
        <v>100</v>
      </c>
      <c r="F641" s="9">
        <v>700</v>
      </c>
    </row>
    <row r="642" spans="1:6" x14ac:dyDescent="0.2">
      <c r="A642" t="s">
        <v>70</v>
      </c>
      <c r="B642" t="s">
        <v>71</v>
      </c>
      <c r="C642" s="9">
        <v>0</v>
      </c>
      <c r="D642" s="9">
        <v>100</v>
      </c>
      <c r="E642" s="9">
        <v>100</v>
      </c>
      <c r="F642" s="9">
        <v>100</v>
      </c>
    </row>
    <row r="643" spans="1:6" x14ac:dyDescent="0.2">
      <c r="A643" s="21" t="s">
        <v>290</v>
      </c>
      <c r="B643" s="21"/>
      <c r="C643" s="20">
        <v>12740</v>
      </c>
      <c r="D643" s="20">
        <v>-1840</v>
      </c>
      <c r="E643" s="20">
        <v>-14.44</v>
      </c>
      <c r="F643" s="20">
        <v>10900</v>
      </c>
    </row>
    <row r="644" spans="1:6" x14ac:dyDescent="0.2">
      <c r="A644" s="1" t="s">
        <v>65</v>
      </c>
      <c r="B644" s="1" t="s">
        <v>16</v>
      </c>
      <c r="C644" s="2">
        <v>12740</v>
      </c>
      <c r="D644" s="2">
        <v>-1840</v>
      </c>
      <c r="E644" s="2">
        <v>-14.44</v>
      </c>
      <c r="F644" s="2">
        <v>10900</v>
      </c>
    </row>
    <row r="645" spans="1:6" x14ac:dyDescent="0.2">
      <c r="A645" t="s">
        <v>66</v>
      </c>
      <c r="B645" t="s">
        <v>67</v>
      </c>
      <c r="C645" s="9">
        <v>12475</v>
      </c>
      <c r="D645" s="9">
        <v>-1575</v>
      </c>
      <c r="E645" s="9">
        <v>-12.63</v>
      </c>
      <c r="F645" s="9">
        <v>10900</v>
      </c>
    </row>
    <row r="646" spans="1:6" x14ac:dyDescent="0.2">
      <c r="A646" t="s">
        <v>70</v>
      </c>
      <c r="B646" t="s">
        <v>71</v>
      </c>
      <c r="C646" s="9">
        <v>265</v>
      </c>
      <c r="D646" s="9">
        <v>-265</v>
      </c>
      <c r="E646" s="9">
        <v>-100</v>
      </c>
      <c r="F646" s="9">
        <v>0</v>
      </c>
    </row>
    <row r="647" spans="1:6" x14ac:dyDescent="0.2">
      <c r="A647" s="25" t="s">
        <v>365</v>
      </c>
      <c r="B647" s="25"/>
      <c r="C647" s="24">
        <v>347289</v>
      </c>
      <c r="D647" s="24">
        <v>25711</v>
      </c>
      <c r="E647" s="24">
        <v>7.4</v>
      </c>
      <c r="F647" s="24">
        <v>373000</v>
      </c>
    </row>
    <row r="648" spans="1:6" x14ac:dyDescent="0.2">
      <c r="A648" s="23" t="s">
        <v>364</v>
      </c>
      <c r="B648" s="23"/>
      <c r="C648" s="22">
        <v>243765</v>
      </c>
      <c r="D648" s="22">
        <v>13235</v>
      </c>
      <c r="E648" s="22">
        <v>5.43</v>
      </c>
      <c r="F648" s="22">
        <v>257000</v>
      </c>
    </row>
    <row r="649" spans="1:6" x14ac:dyDescent="0.2">
      <c r="A649" s="21" t="s">
        <v>356</v>
      </c>
      <c r="B649" s="21"/>
      <c r="C649" s="20">
        <v>11500</v>
      </c>
      <c r="D649" s="20">
        <v>25500</v>
      </c>
      <c r="E649" s="20">
        <v>221.74</v>
      </c>
      <c r="F649" s="20">
        <v>37000</v>
      </c>
    </row>
    <row r="650" spans="1:6" x14ac:dyDescent="0.2">
      <c r="A650" s="1" t="s">
        <v>86</v>
      </c>
      <c r="B650" s="1" t="s">
        <v>87</v>
      </c>
      <c r="C650" s="2">
        <v>11500</v>
      </c>
      <c r="D650" s="2">
        <v>25500</v>
      </c>
      <c r="E650" s="2">
        <v>221.74</v>
      </c>
      <c r="F650" s="2">
        <v>37000</v>
      </c>
    </row>
    <row r="651" spans="1:6" x14ac:dyDescent="0.2">
      <c r="A651" t="s">
        <v>90</v>
      </c>
      <c r="B651" t="s">
        <v>91</v>
      </c>
      <c r="C651" s="9">
        <v>11500</v>
      </c>
      <c r="D651" s="9">
        <v>25500</v>
      </c>
      <c r="E651" s="9">
        <v>221.74</v>
      </c>
      <c r="F651" s="9">
        <v>37000</v>
      </c>
    </row>
    <row r="652" spans="1:6" x14ac:dyDescent="0.2">
      <c r="A652" s="21" t="s">
        <v>290</v>
      </c>
      <c r="B652" s="21"/>
      <c r="C652" s="20">
        <v>232265</v>
      </c>
      <c r="D652" s="20">
        <v>-12265</v>
      </c>
      <c r="E652" s="20">
        <v>-5.28</v>
      </c>
      <c r="F652" s="20">
        <v>220000</v>
      </c>
    </row>
    <row r="653" spans="1:6" x14ac:dyDescent="0.2">
      <c r="A653" s="1" t="s">
        <v>86</v>
      </c>
      <c r="B653" s="1" t="s">
        <v>87</v>
      </c>
      <c r="C653" s="2">
        <v>232265</v>
      </c>
      <c r="D653" s="2">
        <v>-12265</v>
      </c>
      <c r="E653" s="2">
        <v>-5.28</v>
      </c>
      <c r="F653" s="2">
        <v>220000</v>
      </c>
    </row>
    <row r="654" spans="1:6" x14ac:dyDescent="0.2">
      <c r="A654" t="s">
        <v>90</v>
      </c>
      <c r="B654" t="s">
        <v>91</v>
      </c>
      <c r="C654" s="9">
        <v>232265</v>
      </c>
      <c r="D654" s="9">
        <v>-12265</v>
      </c>
      <c r="E654" s="9">
        <v>-5.28</v>
      </c>
      <c r="F654" s="9">
        <v>220000</v>
      </c>
    </row>
    <row r="655" spans="1:6" x14ac:dyDescent="0.2">
      <c r="A655" s="23" t="s">
        <v>363</v>
      </c>
      <c r="B655" s="23"/>
      <c r="C655" s="22">
        <v>103524</v>
      </c>
      <c r="D655" s="22">
        <v>12476</v>
      </c>
      <c r="E655" s="22">
        <v>12.05</v>
      </c>
      <c r="F655" s="22">
        <v>116000</v>
      </c>
    </row>
    <row r="656" spans="1:6" x14ac:dyDescent="0.2">
      <c r="A656" s="21" t="s">
        <v>160</v>
      </c>
      <c r="B656" s="21"/>
      <c r="C656" s="20">
        <v>0</v>
      </c>
      <c r="D656" s="20">
        <v>12000</v>
      </c>
      <c r="E656" s="20">
        <v>100</v>
      </c>
      <c r="F656" s="20">
        <v>12000</v>
      </c>
    </row>
    <row r="657" spans="1:6" x14ac:dyDescent="0.2">
      <c r="A657" s="1" t="s">
        <v>65</v>
      </c>
      <c r="B657" s="1" t="s">
        <v>16</v>
      </c>
      <c r="C657" s="2">
        <v>0</v>
      </c>
      <c r="D657" s="2">
        <v>12000</v>
      </c>
      <c r="E657" s="2">
        <v>100</v>
      </c>
      <c r="F657" s="2">
        <v>12000</v>
      </c>
    </row>
    <row r="658" spans="1:6" x14ac:dyDescent="0.2">
      <c r="A658" t="s">
        <v>70</v>
      </c>
      <c r="B658" t="s">
        <v>71</v>
      </c>
      <c r="C658" s="9">
        <v>0</v>
      </c>
      <c r="D658" s="9">
        <v>12000</v>
      </c>
      <c r="E658" s="9">
        <v>100</v>
      </c>
      <c r="F658" s="9">
        <v>12000</v>
      </c>
    </row>
    <row r="659" spans="1:6" x14ac:dyDescent="0.2">
      <c r="A659" s="21" t="s">
        <v>290</v>
      </c>
      <c r="B659" s="21"/>
      <c r="C659" s="20">
        <v>103524</v>
      </c>
      <c r="D659" s="20">
        <v>476</v>
      </c>
      <c r="E659" s="20">
        <v>0.46</v>
      </c>
      <c r="F659" s="20">
        <v>104000</v>
      </c>
    </row>
    <row r="660" spans="1:6" x14ac:dyDescent="0.2">
      <c r="A660" s="1" t="s">
        <v>65</v>
      </c>
      <c r="B660" s="1" t="s">
        <v>16</v>
      </c>
      <c r="C660" s="2">
        <v>103524</v>
      </c>
      <c r="D660" s="2">
        <v>476</v>
      </c>
      <c r="E660" s="2">
        <v>0.46</v>
      </c>
      <c r="F660" s="2">
        <v>104000</v>
      </c>
    </row>
    <row r="661" spans="1:6" x14ac:dyDescent="0.2">
      <c r="A661" t="s">
        <v>70</v>
      </c>
      <c r="B661" t="s">
        <v>71</v>
      </c>
      <c r="C661" s="9">
        <v>103524</v>
      </c>
      <c r="D661" s="9">
        <v>476</v>
      </c>
      <c r="E661" s="9">
        <v>0.46</v>
      </c>
      <c r="F661" s="9">
        <v>104000</v>
      </c>
    </row>
    <row r="662" spans="1:6" x14ac:dyDescent="0.2">
      <c r="A662" s="25" t="s">
        <v>362</v>
      </c>
      <c r="B662" s="25"/>
      <c r="C662" s="24">
        <v>6400</v>
      </c>
      <c r="D662" s="24">
        <v>-100</v>
      </c>
      <c r="E662" s="24">
        <v>-1.56</v>
      </c>
      <c r="F662" s="24">
        <v>6300</v>
      </c>
    </row>
    <row r="663" spans="1:6" x14ac:dyDescent="0.2">
      <c r="A663" s="23" t="s">
        <v>361</v>
      </c>
      <c r="B663" s="23"/>
      <c r="C663" s="22">
        <v>6400</v>
      </c>
      <c r="D663" s="22">
        <v>-100</v>
      </c>
      <c r="E663" s="22">
        <v>-1.56</v>
      </c>
      <c r="F663" s="22">
        <v>6300</v>
      </c>
    </row>
    <row r="664" spans="1:6" x14ac:dyDescent="0.2">
      <c r="A664" s="21" t="s">
        <v>160</v>
      </c>
      <c r="B664" s="21"/>
      <c r="C664" s="20">
        <v>3200</v>
      </c>
      <c r="D664" s="20">
        <v>-100</v>
      </c>
      <c r="E664" s="20">
        <v>-3.13</v>
      </c>
      <c r="F664" s="20">
        <v>3100</v>
      </c>
    </row>
    <row r="665" spans="1:6" x14ac:dyDescent="0.2">
      <c r="A665" s="1" t="s">
        <v>65</v>
      </c>
      <c r="B665" s="1" t="s">
        <v>16</v>
      </c>
      <c r="C665" s="2">
        <v>3200</v>
      </c>
      <c r="D665" s="2">
        <v>-100</v>
      </c>
      <c r="E665" s="2">
        <v>-3.13</v>
      </c>
      <c r="F665" s="2">
        <v>3100</v>
      </c>
    </row>
    <row r="666" spans="1:6" x14ac:dyDescent="0.2">
      <c r="A666" t="s">
        <v>70</v>
      </c>
      <c r="B666" t="s">
        <v>71</v>
      </c>
      <c r="C666" s="9">
        <v>3200</v>
      </c>
      <c r="D666" s="9">
        <v>-100</v>
      </c>
      <c r="E666" s="9">
        <v>-3.13</v>
      </c>
      <c r="F666" s="9">
        <v>3100</v>
      </c>
    </row>
    <row r="667" spans="1:6" x14ac:dyDescent="0.2">
      <c r="A667" s="21" t="s">
        <v>290</v>
      </c>
      <c r="B667" s="21"/>
      <c r="C667" s="20">
        <v>3200</v>
      </c>
      <c r="D667" s="20">
        <v>0</v>
      </c>
      <c r="E667" s="20">
        <v>0</v>
      </c>
      <c r="F667" s="20">
        <v>3200</v>
      </c>
    </row>
    <row r="668" spans="1:6" x14ac:dyDescent="0.2">
      <c r="A668" s="1" t="s">
        <v>65</v>
      </c>
      <c r="B668" s="1" t="s">
        <v>16</v>
      </c>
      <c r="C668" s="2">
        <v>3200</v>
      </c>
      <c r="D668" s="2">
        <v>0</v>
      </c>
      <c r="E668" s="2">
        <v>0</v>
      </c>
      <c r="F668" s="2">
        <v>3200</v>
      </c>
    </row>
    <row r="669" spans="1:6" x14ac:dyDescent="0.2">
      <c r="A669" t="s">
        <v>70</v>
      </c>
      <c r="B669" t="s">
        <v>71</v>
      </c>
      <c r="C669" s="9">
        <v>3200</v>
      </c>
      <c r="D669" s="9">
        <v>0</v>
      </c>
      <c r="E669" s="9">
        <v>0</v>
      </c>
      <c r="F669" s="9">
        <v>3200</v>
      </c>
    </row>
    <row r="670" spans="1:6" x14ac:dyDescent="0.2">
      <c r="A670" s="25" t="s">
        <v>360</v>
      </c>
      <c r="B670" s="25"/>
      <c r="C670" s="24">
        <v>66460</v>
      </c>
      <c r="D670" s="24">
        <v>-18715</v>
      </c>
      <c r="E670" s="24">
        <v>-28.16</v>
      </c>
      <c r="F670" s="24">
        <v>47745</v>
      </c>
    </row>
    <row r="671" spans="1:6" x14ac:dyDescent="0.2">
      <c r="A671" s="23" t="s">
        <v>359</v>
      </c>
      <c r="B671" s="23"/>
      <c r="C671" s="22">
        <v>17618</v>
      </c>
      <c r="D671" s="22">
        <v>-2390</v>
      </c>
      <c r="E671" s="22">
        <v>-13.57</v>
      </c>
      <c r="F671" s="22">
        <v>15228</v>
      </c>
    </row>
    <row r="672" spans="1:6" x14ac:dyDescent="0.2">
      <c r="A672" s="21" t="s">
        <v>356</v>
      </c>
      <c r="B672" s="21"/>
      <c r="C672" s="20">
        <v>7000</v>
      </c>
      <c r="D672" s="20">
        <v>-2390</v>
      </c>
      <c r="E672" s="20">
        <v>-34.14</v>
      </c>
      <c r="F672" s="20">
        <v>4610</v>
      </c>
    </row>
    <row r="673" spans="1:6" x14ac:dyDescent="0.2">
      <c r="A673" s="1" t="s">
        <v>86</v>
      </c>
      <c r="B673" s="1" t="s">
        <v>87</v>
      </c>
      <c r="C673" s="2">
        <v>7000</v>
      </c>
      <c r="D673" s="2">
        <v>-2390</v>
      </c>
      <c r="E673" s="2">
        <v>-34.14</v>
      </c>
      <c r="F673" s="2">
        <v>4610</v>
      </c>
    </row>
    <row r="674" spans="1:6" x14ac:dyDescent="0.2">
      <c r="A674" t="s">
        <v>92</v>
      </c>
      <c r="B674" t="s">
        <v>93</v>
      </c>
      <c r="C674" s="9">
        <v>7000</v>
      </c>
      <c r="D674" s="9">
        <v>-2390</v>
      </c>
      <c r="E674" s="9">
        <v>-34.14</v>
      </c>
      <c r="F674" s="9">
        <v>4610</v>
      </c>
    </row>
    <row r="675" spans="1:6" x14ac:dyDescent="0.2">
      <c r="A675" s="21" t="s">
        <v>358</v>
      </c>
      <c r="B675" s="21"/>
      <c r="C675" s="20">
        <v>10618</v>
      </c>
      <c r="D675" s="20">
        <v>0</v>
      </c>
      <c r="E675" s="20">
        <v>0</v>
      </c>
      <c r="F675" s="20">
        <v>10618</v>
      </c>
    </row>
    <row r="676" spans="1:6" x14ac:dyDescent="0.2">
      <c r="A676" s="1" t="s">
        <v>86</v>
      </c>
      <c r="B676" s="1" t="s">
        <v>87</v>
      </c>
      <c r="C676" s="2">
        <v>10618</v>
      </c>
      <c r="D676" s="2">
        <v>0</v>
      </c>
      <c r="E676" s="2">
        <v>0</v>
      </c>
      <c r="F676" s="2">
        <v>10618</v>
      </c>
    </row>
    <row r="677" spans="1:6" x14ac:dyDescent="0.2">
      <c r="A677" t="s">
        <v>92</v>
      </c>
      <c r="B677" t="s">
        <v>93</v>
      </c>
      <c r="C677" s="9">
        <v>10618</v>
      </c>
      <c r="D677" s="9">
        <v>0</v>
      </c>
      <c r="E677" s="9">
        <v>0</v>
      </c>
      <c r="F677" s="9">
        <v>10618</v>
      </c>
    </row>
    <row r="678" spans="1:6" x14ac:dyDescent="0.2">
      <c r="A678" s="23" t="s">
        <v>357</v>
      </c>
      <c r="B678" s="23"/>
      <c r="C678" s="22">
        <v>48842</v>
      </c>
      <c r="D678" s="22">
        <v>-16325</v>
      </c>
      <c r="E678" s="22">
        <v>-33.42</v>
      </c>
      <c r="F678" s="22">
        <v>32517</v>
      </c>
    </row>
    <row r="679" spans="1:6" x14ac:dyDescent="0.2">
      <c r="A679" s="21" t="s">
        <v>356</v>
      </c>
      <c r="B679" s="21"/>
      <c r="C679" s="20">
        <v>16325</v>
      </c>
      <c r="D679" s="20">
        <v>-16325</v>
      </c>
      <c r="E679" s="20">
        <v>-100</v>
      </c>
      <c r="F679" s="20">
        <v>0</v>
      </c>
    </row>
    <row r="680" spans="1:6" x14ac:dyDescent="0.2">
      <c r="A680" s="1" t="s">
        <v>86</v>
      </c>
      <c r="B680" s="1" t="s">
        <v>87</v>
      </c>
      <c r="C680" s="2">
        <v>16325</v>
      </c>
      <c r="D680" s="2">
        <v>-16325</v>
      </c>
      <c r="E680" s="2">
        <v>-100</v>
      </c>
      <c r="F680" s="2">
        <v>0</v>
      </c>
    </row>
    <row r="681" spans="1:6" x14ac:dyDescent="0.2">
      <c r="A681" t="s">
        <v>92</v>
      </c>
      <c r="B681" t="s">
        <v>93</v>
      </c>
      <c r="C681" s="9">
        <v>16325</v>
      </c>
      <c r="D681" s="9">
        <v>-16325</v>
      </c>
      <c r="E681" s="9">
        <v>-100</v>
      </c>
      <c r="F681" s="9">
        <v>0</v>
      </c>
    </row>
    <row r="682" spans="1:6" x14ac:dyDescent="0.2">
      <c r="A682" s="21" t="s">
        <v>290</v>
      </c>
      <c r="B682" s="21"/>
      <c r="C682" s="20">
        <v>32517</v>
      </c>
      <c r="D682" s="20">
        <v>0</v>
      </c>
      <c r="E682" s="20">
        <v>0</v>
      </c>
      <c r="F682" s="20">
        <v>32517</v>
      </c>
    </row>
    <row r="683" spans="1:6" x14ac:dyDescent="0.2">
      <c r="A683" s="1" t="s">
        <v>86</v>
      </c>
      <c r="B683" s="1" t="s">
        <v>87</v>
      </c>
      <c r="C683" s="2">
        <v>32517</v>
      </c>
      <c r="D683" s="2">
        <v>0</v>
      </c>
      <c r="E683" s="2">
        <v>0</v>
      </c>
      <c r="F683" s="2">
        <v>32517</v>
      </c>
    </row>
    <row r="684" spans="1:6" x14ac:dyDescent="0.2">
      <c r="A684" t="s">
        <v>92</v>
      </c>
      <c r="B684" t="s">
        <v>93</v>
      </c>
      <c r="C684" s="9">
        <v>32517</v>
      </c>
      <c r="D684" s="9">
        <v>0</v>
      </c>
      <c r="E684" s="9">
        <v>0</v>
      </c>
      <c r="F684" s="9">
        <v>32517</v>
      </c>
    </row>
    <row r="685" spans="1:6" x14ac:dyDescent="0.2">
      <c r="A685" s="25" t="s">
        <v>355</v>
      </c>
      <c r="B685" s="25"/>
      <c r="C685" s="24">
        <v>89057</v>
      </c>
      <c r="D685" s="24">
        <v>-89057</v>
      </c>
      <c r="E685" s="24">
        <v>-100</v>
      </c>
      <c r="F685" s="24">
        <v>0</v>
      </c>
    </row>
    <row r="686" spans="1:6" x14ac:dyDescent="0.2">
      <c r="A686" s="23" t="s">
        <v>354</v>
      </c>
      <c r="B686" s="23"/>
      <c r="C686" s="22">
        <v>89057</v>
      </c>
      <c r="D686" s="22">
        <v>-89057</v>
      </c>
      <c r="E686" s="22">
        <v>-100</v>
      </c>
      <c r="F686" s="22">
        <v>0</v>
      </c>
    </row>
    <row r="687" spans="1:6" x14ac:dyDescent="0.2">
      <c r="A687" s="21" t="s">
        <v>160</v>
      </c>
      <c r="B687" s="21"/>
      <c r="C687" s="20">
        <v>53355</v>
      </c>
      <c r="D687" s="20">
        <v>-53355</v>
      </c>
      <c r="E687" s="20">
        <v>-100</v>
      </c>
      <c r="F687" s="20">
        <v>0</v>
      </c>
    </row>
    <row r="688" spans="1:6" x14ac:dyDescent="0.2">
      <c r="A688" s="1" t="s">
        <v>86</v>
      </c>
      <c r="B688" s="1" t="s">
        <v>87</v>
      </c>
      <c r="C688" s="2">
        <v>53355</v>
      </c>
      <c r="D688" s="2">
        <v>-53355</v>
      </c>
      <c r="E688" s="2">
        <v>-100</v>
      </c>
      <c r="F688" s="2">
        <v>0</v>
      </c>
    </row>
    <row r="689" spans="1:6" x14ac:dyDescent="0.2">
      <c r="A689" t="s">
        <v>92</v>
      </c>
      <c r="B689" t="s">
        <v>93</v>
      </c>
      <c r="C689" s="9">
        <v>53355</v>
      </c>
      <c r="D689" s="9">
        <v>-53355</v>
      </c>
      <c r="E689" s="9">
        <v>-100</v>
      </c>
      <c r="F689" s="9">
        <v>0</v>
      </c>
    </row>
    <row r="690" spans="1:6" x14ac:dyDescent="0.2">
      <c r="A690" s="21" t="s">
        <v>290</v>
      </c>
      <c r="B690" s="21"/>
      <c r="C690" s="20">
        <v>35702</v>
      </c>
      <c r="D690" s="20">
        <v>-35702</v>
      </c>
      <c r="E690" s="20">
        <v>-100</v>
      </c>
      <c r="F690" s="20">
        <v>0</v>
      </c>
    </row>
    <row r="691" spans="1:6" x14ac:dyDescent="0.2">
      <c r="A691" s="1" t="s">
        <v>86</v>
      </c>
      <c r="B691" s="1" t="s">
        <v>87</v>
      </c>
      <c r="C691" s="2">
        <v>35702</v>
      </c>
      <c r="D691" s="2">
        <v>-35702</v>
      </c>
      <c r="E691" s="2">
        <v>-100</v>
      </c>
      <c r="F691" s="2">
        <v>0</v>
      </c>
    </row>
    <row r="692" spans="1:6" x14ac:dyDescent="0.2">
      <c r="A692" t="s">
        <v>92</v>
      </c>
      <c r="B692" t="s">
        <v>93</v>
      </c>
      <c r="C692" s="9">
        <v>35702</v>
      </c>
      <c r="D692" s="9">
        <v>-35702</v>
      </c>
      <c r="E692" s="9">
        <v>-100</v>
      </c>
      <c r="F692" s="9">
        <v>0</v>
      </c>
    </row>
    <row r="693" spans="1:6" x14ac:dyDescent="0.2">
      <c r="A693" s="27" t="s">
        <v>353</v>
      </c>
      <c r="B693" s="27"/>
      <c r="C693" s="26">
        <v>628066</v>
      </c>
      <c r="D693" s="26">
        <v>20035</v>
      </c>
      <c r="E693" s="26">
        <v>3.19</v>
      </c>
      <c r="F693" s="26">
        <v>648101</v>
      </c>
    </row>
    <row r="694" spans="1:6" x14ac:dyDescent="0.2">
      <c r="A694" s="31" t="s">
        <v>352</v>
      </c>
      <c r="B694" s="31"/>
      <c r="C694" s="30">
        <v>628066</v>
      </c>
      <c r="D694" s="30">
        <v>20035</v>
      </c>
      <c r="E694" s="30">
        <v>3.19</v>
      </c>
      <c r="F694" s="30">
        <v>648101</v>
      </c>
    </row>
    <row r="695" spans="1:6" x14ac:dyDescent="0.2">
      <c r="A695" s="29" t="s">
        <v>351</v>
      </c>
      <c r="B695" s="29"/>
      <c r="C695" s="28">
        <v>628066</v>
      </c>
      <c r="D695" s="28">
        <v>20035</v>
      </c>
      <c r="E695" s="28">
        <v>3.19</v>
      </c>
      <c r="F695" s="28">
        <v>648101</v>
      </c>
    </row>
    <row r="696" spans="1:6" x14ac:dyDescent="0.2">
      <c r="A696" s="25" t="s">
        <v>350</v>
      </c>
      <c r="B696" s="25"/>
      <c r="C696" s="24">
        <v>358527</v>
      </c>
      <c r="D696" s="24">
        <v>0</v>
      </c>
      <c r="E696" s="24">
        <v>0</v>
      </c>
      <c r="F696" s="24">
        <v>358527</v>
      </c>
    </row>
    <row r="697" spans="1:6" x14ac:dyDescent="0.2">
      <c r="A697" s="23" t="s">
        <v>349</v>
      </c>
      <c r="B697" s="23"/>
      <c r="C697" s="22">
        <v>358527</v>
      </c>
      <c r="D697" s="22">
        <v>0</v>
      </c>
      <c r="E697" s="22">
        <v>0</v>
      </c>
      <c r="F697" s="22">
        <v>358527</v>
      </c>
    </row>
    <row r="698" spans="1:6" x14ac:dyDescent="0.2">
      <c r="A698" s="21" t="s">
        <v>348</v>
      </c>
      <c r="B698" s="21"/>
      <c r="C698" s="20">
        <v>358527</v>
      </c>
      <c r="D698" s="20">
        <v>0</v>
      </c>
      <c r="E698" s="20">
        <v>0</v>
      </c>
      <c r="F698" s="20">
        <v>358527</v>
      </c>
    </row>
    <row r="699" spans="1:6" x14ac:dyDescent="0.2">
      <c r="A699" s="1" t="s">
        <v>65</v>
      </c>
      <c r="B699" s="1" t="s">
        <v>16</v>
      </c>
      <c r="C699" s="2">
        <v>358527</v>
      </c>
      <c r="D699" s="2">
        <v>0</v>
      </c>
      <c r="E699" s="2">
        <v>0</v>
      </c>
      <c r="F699" s="2">
        <v>358527</v>
      </c>
    </row>
    <row r="700" spans="1:6" x14ac:dyDescent="0.2">
      <c r="A700" t="s">
        <v>66</v>
      </c>
      <c r="B700" t="s">
        <v>67</v>
      </c>
      <c r="C700" s="9">
        <v>322849</v>
      </c>
      <c r="D700" s="9">
        <v>0</v>
      </c>
      <c r="E700" s="9">
        <v>0</v>
      </c>
      <c r="F700" s="9">
        <v>322849</v>
      </c>
    </row>
    <row r="701" spans="1:6" x14ac:dyDescent="0.2">
      <c r="A701" t="s">
        <v>70</v>
      </c>
      <c r="B701" t="s">
        <v>71</v>
      </c>
      <c r="C701" s="9">
        <v>35678</v>
      </c>
      <c r="D701" s="9">
        <v>0</v>
      </c>
      <c r="E701" s="9">
        <v>0</v>
      </c>
      <c r="F701" s="9">
        <v>35678</v>
      </c>
    </row>
    <row r="702" spans="1:6" x14ac:dyDescent="0.2">
      <c r="A702" s="25" t="s">
        <v>347</v>
      </c>
      <c r="B702" s="25"/>
      <c r="C702" s="24">
        <v>269539</v>
      </c>
      <c r="D702" s="24">
        <v>20035</v>
      </c>
      <c r="E702" s="24">
        <v>7.43</v>
      </c>
      <c r="F702" s="24">
        <v>289574</v>
      </c>
    </row>
    <row r="703" spans="1:6" x14ac:dyDescent="0.2">
      <c r="A703" s="23" t="s">
        <v>346</v>
      </c>
      <c r="B703" s="23"/>
      <c r="C703" s="22">
        <v>245195</v>
      </c>
      <c r="D703" s="22">
        <v>10260</v>
      </c>
      <c r="E703" s="22">
        <v>4.18</v>
      </c>
      <c r="F703" s="22">
        <v>255455</v>
      </c>
    </row>
    <row r="704" spans="1:6" x14ac:dyDescent="0.2">
      <c r="A704" s="21" t="s">
        <v>160</v>
      </c>
      <c r="B704" s="21"/>
      <c r="C704" s="20">
        <v>221500</v>
      </c>
      <c r="D704" s="20">
        <v>2960</v>
      </c>
      <c r="E704" s="20">
        <v>1.34</v>
      </c>
      <c r="F704" s="20">
        <v>224460</v>
      </c>
    </row>
    <row r="705" spans="1:6" x14ac:dyDescent="0.2">
      <c r="A705" s="1" t="s">
        <v>65</v>
      </c>
      <c r="B705" s="1" t="s">
        <v>16</v>
      </c>
      <c r="C705" s="2">
        <v>221500</v>
      </c>
      <c r="D705" s="2">
        <v>2960</v>
      </c>
      <c r="E705" s="2">
        <v>1.34</v>
      </c>
      <c r="F705" s="2">
        <v>224460</v>
      </c>
    </row>
    <row r="706" spans="1:6" x14ac:dyDescent="0.2">
      <c r="A706" t="s">
        <v>66</v>
      </c>
      <c r="B706" t="s">
        <v>67</v>
      </c>
      <c r="C706" s="9">
        <v>170466</v>
      </c>
      <c r="D706" s="9">
        <v>2960</v>
      </c>
      <c r="E706" s="9">
        <v>1.74</v>
      </c>
      <c r="F706" s="9">
        <v>173426</v>
      </c>
    </row>
    <row r="707" spans="1:6" x14ac:dyDescent="0.2">
      <c r="A707" t="s">
        <v>70</v>
      </c>
      <c r="B707" t="s">
        <v>71</v>
      </c>
      <c r="C707" s="9">
        <v>50968</v>
      </c>
      <c r="D707" s="9">
        <v>0</v>
      </c>
      <c r="E707" s="9">
        <v>0</v>
      </c>
      <c r="F707" s="9">
        <v>50968</v>
      </c>
    </row>
    <row r="708" spans="1:6" x14ac:dyDescent="0.2">
      <c r="A708" t="s">
        <v>75</v>
      </c>
      <c r="B708" t="s">
        <v>76</v>
      </c>
      <c r="C708" s="9">
        <v>66</v>
      </c>
      <c r="D708" s="9">
        <v>0</v>
      </c>
      <c r="E708" s="9">
        <v>0</v>
      </c>
      <c r="F708" s="9">
        <v>66</v>
      </c>
    </row>
    <row r="709" spans="1:6" x14ac:dyDescent="0.2">
      <c r="A709" s="21" t="s">
        <v>213</v>
      </c>
      <c r="B709" s="21"/>
      <c r="C709" s="20">
        <v>4541</v>
      </c>
      <c r="D709" s="20">
        <v>7300</v>
      </c>
      <c r="E709" s="20">
        <v>160.76</v>
      </c>
      <c r="F709" s="20">
        <v>11841</v>
      </c>
    </row>
    <row r="710" spans="1:6" x14ac:dyDescent="0.2">
      <c r="A710" s="1" t="s">
        <v>65</v>
      </c>
      <c r="B710" s="1" t="s">
        <v>16</v>
      </c>
      <c r="C710" s="2">
        <v>4541</v>
      </c>
      <c r="D710" s="2">
        <v>7300</v>
      </c>
      <c r="E710" s="2">
        <v>160.76</v>
      </c>
      <c r="F710" s="2">
        <v>11841</v>
      </c>
    </row>
    <row r="711" spans="1:6" x14ac:dyDescent="0.2">
      <c r="A711" t="s">
        <v>66</v>
      </c>
      <c r="B711" t="s">
        <v>67</v>
      </c>
      <c r="C711" s="9">
        <v>1620</v>
      </c>
      <c r="D711" s="9">
        <v>0</v>
      </c>
      <c r="E711" s="9">
        <v>0</v>
      </c>
      <c r="F711" s="9">
        <v>1620</v>
      </c>
    </row>
    <row r="712" spans="1:6" x14ac:dyDescent="0.2">
      <c r="A712" t="s">
        <v>70</v>
      </c>
      <c r="B712" t="s">
        <v>71</v>
      </c>
      <c r="C712" s="9">
        <v>2921</v>
      </c>
      <c r="D712" s="9">
        <v>7300</v>
      </c>
      <c r="E712" s="9">
        <v>249.91</v>
      </c>
      <c r="F712" s="9">
        <v>10221</v>
      </c>
    </row>
    <row r="713" spans="1:6" x14ac:dyDescent="0.2">
      <c r="A713" s="21" t="s">
        <v>223</v>
      </c>
      <c r="B713" s="21"/>
      <c r="C713" s="20">
        <v>12774</v>
      </c>
      <c r="D713" s="20">
        <v>0</v>
      </c>
      <c r="E713" s="20">
        <v>0</v>
      </c>
      <c r="F713" s="20">
        <v>12774</v>
      </c>
    </row>
    <row r="714" spans="1:6" x14ac:dyDescent="0.2">
      <c r="A714" s="1" t="s">
        <v>65</v>
      </c>
      <c r="B714" s="1" t="s">
        <v>16</v>
      </c>
      <c r="C714" s="2">
        <v>12774</v>
      </c>
      <c r="D714" s="2">
        <v>0</v>
      </c>
      <c r="E714" s="2">
        <v>0</v>
      </c>
      <c r="F714" s="2">
        <v>12774</v>
      </c>
    </row>
    <row r="715" spans="1:6" x14ac:dyDescent="0.2">
      <c r="A715" t="s">
        <v>66</v>
      </c>
      <c r="B715" t="s">
        <v>67</v>
      </c>
      <c r="C715" s="9">
        <v>12000</v>
      </c>
      <c r="D715" s="9">
        <v>0</v>
      </c>
      <c r="E715" s="9">
        <v>0</v>
      </c>
      <c r="F715" s="9">
        <v>12000</v>
      </c>
    </row>
    <row r="716" spans="1:6" x14ac:dyDescent="0.2">
      <c r="A716" t="s">
        <v>70</v>
      </c>
      <c r="B716" t="s">
        <v>71</v>
      </c>
      <c r="C716" s="9">
        <v>774</v>
      </c>
      <c r="D716" s="9">
        <v>0</v>
      </c>
      <c r="E716" s="9">
        <v>0</v>
      </c>
      <c r="F716" s="9">
        <v>774</v>
      </c>
    </row>
    <row r="717" spans="1:6" x14ac:dyDescent="0.2">
      <c r="A717" s="21" t="s">
        <v>206</v>
      </c>
      <c r="B717" s="21"/>
      <c r="C717" s="20">
        <v>6240</v>
      </c>
      <c r="D717" s="20">
        <v>0</v>
      </c>
      <c r="E717" s="20">
        <v>0</v>
      </c>
      <c r="F717" s="20">
        <v>6240</v>
      </c>
    </row>
    <row r="718" spans="1:6" x14ac:dyDescent="0.2">
      <c r="A718" s="1" t="s">
        <v>65</v>
      </c>
      <c r="B718" s="1" t="s">
        <v>16</v>
      </c>
      <c r="C718" s="2">
        <v>6240</v>
      </c>
      <c r="D718" s="2">
        <v>0</v>
      </c>
      <c r="E718" s="2">
        <v>0</v>
      </c>
      <c r="F718" s="2">
        <v>6240</v>
      </c>
    </row>
    <row r="719" spans="1:6" x14ac:dyDescent="0.2">
      <c r="A719" t="s">
        <v>66</v>
      </c>
      <c r="B719" t="s">
        <v>67</v>
      </c>
      <c r="C719" s="9">
        <v>2657</v>
      </c>
      <c r="D719" s="9">
        <v>0</v>
      </c>
      <c r="E719" s="9">
        <v>0</v>
      </c>
      <c r="F719" s="9">
        <v>2657</v>
      </c>
    </row>
    <row r="720" spans="1:6" x14ac:dyDescent="0.2">
      <c r="A720" t="s">
        <v>70</v>
      </c>
      <c r="B720" t="s">
        <v>71</v>
      </c>
      <c r="C720" s="9">
        <v>3583</v>
      </c>
      <c r="D720" s="9">
        <v>0</v>
      </c>
      <c r="E720" s="9">
        <v>0</v>
      </c>
      <c r="F720" s="9">
        <v>3583</v>
      </c>
    </row>
    <row r="721" spans="1:6" x14ac:dyDescent="0.2">
      <c r="A721" s="21" t="s">
        <v>210</v>
      </c>
      <c r="B721" s="21"/>
      <c r="C721" s="20">
        <v>140</v>
      </c>
      <c r="D721" s="20">
        <v>0</v>
      </c>
      <c r="E721" s="20">
        <v>0</v>
      </c>
      <c r="F721" s="20">
        <v>140</v>
      </c>
    </row>
    <row r="722" spans="1:6" x14ac:dyDescent="0.2">
      <c r="A722" s="1" t="s">
        <v>65</v>
      </c>
      <c r="B722" s="1" t="s">
        <v>16</v>
      </c>
      <c r="C722" s="2">
        <v>140</v>
      </c>
      <c r="D722" s="2">
        <v>0</v>
      </c>
      <c r="E722" s="2">
        <v>0</v>
      </c>
      <c r="F722" s="2">
        <v>140</v>
      </c>
    </row>
    <row r="723" spans="1:6" x14ac:dyDescent="0.2">
      <c r="A723" t="s">
        <v>70</v>
      </c>
      <c r="B723" t="s">
        <v>71</v>
      </c>
      <c r="C723" s="9">
        <v>140</v>
      </c>
      <c r="D723" s="9">
        <v>0</v>
      </c>
      <c r="E723" s="9">
        <v>0</v>
      </c>
      <c r="F723" s="9">
        <v>140</v>
      </c>
    </row>
    <row r="724" spans="1:6" x14ac:dyDescent="0.2">
      <c r="A724" s="23" t="s">
        <v>345</v>
      </c>
      <c r="B724" s="23"/>
      <c r="C724" s="22">
        <v>24344</v>
      </c>
      <c r="D724" s="22">
        <v>9775</v>
      </c>
      <c r="E724" s="22">
        <v>40.15</v>
      </c>
      <c r="F724" s="22">
        <v>34119</v>
      </c>
    </row>
    <row r="725" spans="1:6" x14ac:dyDescent="0.2">
      <c r="A725" s="21" t="s">
        <v>213</v>
      </c>
      <c r="B725" s="21"/>
      <c r="C725" s="20">
        <v>5309</v>
      </c>
      <c r="D725" s="20">
        <v>3000</v>
      </c>
      <c r="E725" s="20">
        <v>56.51</v>
      </c>
      <c r="F725" s="20">
        <v>8309</v>
      </c>
    </row>
    <row r="726" spans="1:6" x14ac:dyDescent="0.2">
      <c r="A726" s="1" t="s">
        <v>86</v>
      </c>
      <c r="B726" s="1" t="s">
        <v>87</v>
      </c>
      <c r="C726" s="2">
        <v>5309</v>
      </c>
      <c r="D726" s="2">
        <v>3000</v>
      </c>
      <c r="E726" s="2">
        <v>56.51</v>
      </c>
      <c r="F726" s="2">
        <v>8309</v>
      </c>
    </row>
    <row r="727" spans="1:6" x14ac:dyDescent="0.2">
      <c r="A727" t="s">
        <v>90</v>
      </c>
      <c r="B727" t="s">
        <v>91</v>
      </c>
      <c r="C727" s="9">
        <v>5309</v>
      </c>
      <c r="D727" s="9">
        <v>3000</v>
      </c>
      <c r="E727" s="9">
        <v>56.51</v>
      </c>
      <c r="F727" s="9">
        <v>8309</v>
      </c>
    </row>
    <row r="728" spans="1:6" x14ac:dyDescent="0.2">
      <c r="A728" s="21" t="s">
        <v>206</v>
      </c>
      <c r="B728" s="21"/>
      <c r="C728" s="20">
        <v>5310</v>
      </c>
      <c r="D728" s="20">
        <v>0</v>
      </c>
      <c r="E728" s="20">
        <v>0</v>
      </c>
      <c r="F728" s="20">
        <v>5310</v>
      </c>
    </row>
    <row r="729" spans="1:6" x14ac:dyDescent="0.2">
      <c r="A729" s="1" t="s">
        <v>86</v>
      </c>
      <c r="B729" s="1" t="s">
        <v>87</v>
      </c>
      <c r="C729" s="2">
        <v>5310</v>
      </c>
      <c r="D729" s="2">
        <v>0</v>
      </c>
      <c r="E729" s="2">
        <v>0</v>
      </c>
      <c r="F729" s="2">
        <v>5310</v>
      </c>
    </row>
    <row r="730" spans="1:6" x14ac:dyDescent="0.2">
      <c r="A730" t="s">
        <v>90</v>
      </c>
      <c r="B730" t="s">
        <v>91</v>
      </c>
      <c r="C730" s="9">
        <v>5310</v>
      </c>
      <c r="D730" s="9">
        <v>0</v>
      </c>
      <c r="E730" s="9">
        <v>0</v>
      </c>
      <c r="F730" s="9">
        <v>5310</v>
      </c>
    </row>
    <row r="731" spans="1:6" x14ac:dyDescent="0.2">
      <c r="A731" s="21" t="s">
        <v>211</v>
      </c>
      <c r="B731" s="21"/>
      <c r="C731" s="20">
        <v>5189</v>
      </c>
      <c r="D731" s="20">
        <v>0</v>
      </c>
      <c r="E731" s="20">
        <v>0</v>
      </c>
      <c r="F731" s="20">
        <v>5189</v>
      </c>
    </row>
    <row r="732" spans="1:6" x14ac:dyDescent="0.2">
      <c r="A732" s="1" t="s">
        <v>86</v>
      </c>
      <c r="B732" s="1" t="s">
        <v>87</v>
      </c>
      <c r="C732" s="2">
        <v>5189</v>
      </c>
      <c r="D732" s="2">
        <v>0</v>
      </c>
      <c r="E732" s="2">
        <v>0</v>
      </c>
      <c r="F732" s="2">
        <v>5189</v>
      </c>
    </row>
    <row r="733" spans="1:6" x14ac:dyDescent="0.2">
      <c r="A733" t="s">
        <v>90</v>
      </c>
      <c r="B733" t="s">
        <v>91</v>
      </c>
      <c r="C733" s="9">
        <v>5189</v>
      </c>
      <c r="D733" s="9">
        <v>0</v>
      </c>
      <c r="E733" s="9">
        <v>0</v>
      </c>
      <c r="F733" s="9">
        <v>5189</v>
      </c>
    </row>
    <row r="734" spans="1:6" x14ac:dyDescent="0.2">
      <c r="A734" s="21" t="s">
        <v>210</v>
      </c>
      <c r="B734" s="21"/>
      <c r="C734" s="20">
        <v>1990</v>
      </c>
      <c r="D734" s="20">
        <v>0</v>
      </c>
      <c r="E734" s="20">
        <v>0</v>
      </c>
      <c r="F734" s="20">
        <v>1990</v>
      </c>
    </row>
    <row r="735" spans="1:6" x14ac:dyDescent="0.2">
      <c r="A735" s="1" t="s">
        <v>86</v>
      </c>
      <c r="B735" s="1" t="s">
        <v>87</v>
      </c>
      <c r="C735" s="2">
        <v>1990</v>
      </c>
      <c r="D735" s="2">
        <v>0</v>
      </c>
      <c r="E735" s="2">
        <v>0</v>
      </c>
      <c r="F735" s="2">
        <v>1990</v>
      </c>
    </row>
    <row r="736" spans="1:6" x14ac:dyDescent="0.2">
      <c r="A736" t="s">
        <v>90</v>
      </c>
      <c r="B736" t="s">
        <v>91</v>
      </c>
      <c r="C736" s="9">
        <v>1990</v>
      </c>
      <c r="D736" s="9">
        <v>0</v>
      </c>
      <c r="E736" s="9">
        <v>0</v>
      </c>
      <c r="F736" s="9">
        <v>1990</v>
      </c>
    </row>
    <row r="737" spans="1:6" x14ac:dyDescent="0.2">
      <c r="A737" s="21" t="s">
        <v>244</v>
      </c>
      <c r="B737" s="21"/>
      <c r="C737" s="20">
        <v>5216</v>
      </c>
      <c r="D737" s="20">
        <v>0</v>
      </c>
      <c r="E737" s="20">
        <v>0</v>
      </c>
      <c r="F737" s="20">
        <v>5216</v>
      </c>
    </row>
    <row r="738" spans="1:6" x14ac:dyDescent="0.2">
      <c r="A738" s="1" t="s">
        <v>86</v>
      </c>
      <c r="B738" s="1" t="s">
        <v>87</v>
      </c>
      <c r="C738" s="2">
        <v>5216</v>
      </c>
      <c r="D738" s="2">
        <v>0</v>
      </c>
      <c r="E738" s="2">
        <v>0</v>
      </c>
      <c r="F738" s="2">
        <v>5216</v>
      </c>
    </row>
    <row r="739" spans="1:6" x14ac:dyDescent="0.2">
      <c r="A739" t="s">
        <v>90</v>
      </c>
      <c r="B739" t="s">
        <v>91</v>
      </c>
      <c r="C739" s="9">
        <v>5216</v>
      </c>
      <c r="D739" s="9">
        <v>0</v>
      </c>
      <c r="E739" s="9">
        <v>0</v>
      </c>
      <c r="F739" s="9">
        <v>5216</v>
      </c>
    </row>
    <row r="740" spans="1:6" x14ac:dyDescent="0.2">
      <c r="A740" s="21" t="s">
        <v>344</v>
      </c>
      <c r="B740" s="21"/>
      <c r="C740" s="20">
        <v>1330</v>
      </c>
      <c r="D740" s="20">
        <v>6775</v>
      </c>
      <c r="E740" s="20">
        <v>509.4</v>
      </c>
      <c r="F740" s="20">
        <v>8105</v>
      </c>
    </row>
    <row r="741" spans="1:6" x14ac:dyDescent="0.2">
      <c r="A741" s="1" t="s">
        <v>86</v>
      </c>
      <c r="B741" s="1" t="s">
        <v>87</v>
      </c>
      <c r="C741" s="2">
        <v>1330</v>
      </c>
      <c r="D741" s="2">
        <v>6775</v>
      </c>
      <c r="E741" s="2">
        <v>509.4</v>
      </c>
      <c r="F741" s="2">
        <v>8105</v>
      </c>
    </row>
    <row r="742" spans="1:6" x14ac:dyDescent="0.2">
      <c r="A742" t="s">
        <v>90</v>
      </c>
      <c r="B742" t="s">
        <v>91</v>
      </c>
      <c r="C742" s="9">
        <v>1330</v>
      </c>
      <c r="D742" s="9">
        <v>6775</v>
      </c>
      <c r="E742" s="9">
        <v>509.4</v>
      </c>
      <c r="F742" s="9">
        <v>8105</v>
      </c>
    </row>
    <row r="743" spans="1:6" x14ac:dyDescent="0.2">
      <c r="A743" s="27" t="s">
        <v>343</v>
      </c>
      <c r="B743" s="27"/>
      <c r="C743" s="26">
        <v>280966</v>
      </c>
      <c r="D743" s="26">
        <v>-18703</v>
      </c>
      <c r="E743" s="26">
        <v>-6.66</v>
      </c>
      <c r="F743" s="26">
        <v>262263</v>
      </c>
    </row>
    <row r="744" spans="1:6" x14ac:dyDescent="0.2">
      <c r="A744" s="31" t="s">
        <v>342</v>
      </c>
      <c r="B744" s="31"/>
      <c r="C744" s="30">
        <v>280966</v>
      </c>
      <c r="D744" s="30">
        <v>-18703</v>
      </c>
      <c r="E744" s="30">
        <v>-6.66</v>
      </c>
      <c r="F744" s="30">
        <v>262263</v>
      </c>
    </row>
    <row r="745" spans="1:6" x14ac:dyDescent="0.2">
      <c r="A745" s="29" t="s">
        <v>341</v>
      </c>
      <c r="B745" s="29"/>
      <c r="C745" s="28">
        <v>280966</v>
      </c>
      <c r="D745" s="28">
        <v>-18703</v>
      </c>
      <c r="E745" s="28">
        <v>-6.66</v>
      </c>
      <c r="F745" s="28">
        <v>262263</v>
      </c>
    </row>
    <row r="746" spans="1:6" x14ac:dyDescent="0.2">
      <c r="A746" s="25" t="s">
        <v>340</v>
      </c>
      <c r="B746" s="25"/>
      <c r="C746" s="24">
        <v>218907</v>
      </c>
      <c r="D746" s="24">
        <v>-16825</v>
      </c>
      <c r="E746" s="24">
        <v>-7.69</v>
      </c>
      <c r="F746" s="24">
        <v>202082</v>
      </c>
    </row>
    <row r="747" spans="1:6" x14ac:dyDescent="0.2">
      <c r="A747" s="23" t="s">
        <v>339</v>
      </c>
      <c r="B747" s="23"/>
      <c r="C747" s="22">
        <v>210015</v>
      </c>
      <c r="D747" s="22">
        <v>-16825</v>
      </c>
      <c r="E747" s="22">
        <v>-8.01</v>
      </c>
      <c r="F747" s="22">
        <v>193190</v>
      </c>
    </row>
    <row r="748" spans="1:6" x14ac:dyDescent="0.2">
      <c r="A748" s="21" t="s">
        <v>160</v>
      </c>
      <c r="B748" s="21"/>
      <c r="C748" s="20">
        <v>187990</v>
      </c>
      <c r="D748" s="20">
        <v>-16825</v>
      </c>
      <c r="E748" s="20">
        <v>-8.9499999999999993</v>
      </c>
      <c r="F748" s="20">
        <v>171165</v>
      </c>
    </row>
    <row r="749" spans="1:6" x14ac:dyDescent="0.2">
      <c r="A749" s="1" t="s">
        <v>65</v>
      </c>
      <c r="B749" s="1" t="s">
        <v>16</v>
      </c>
      <c r="C749" s="2">
        <v>187990</v>
      </c>
      <c r="D749" s="2">
        <v>-16825</v>
      </c>
      <c r="E749" s="2">
        <v>-8.9499999999999993</v>
      </c>
      <c r="F749" s="2">
        <v>171165</v>
      </c>
    </row>
    <row r="750" spans="1:6" x14ac:dyDescent="0.2">
      <c r="A750" t="s">
        <v>66</v>
      </c>
      <c r="B750" t="s">
        <v>67</v>
      </c>
      <c r="C750" s="9">
        <v>134155</v>
      </c>
      <c r="D750" s="9">
        <v>-14938</v>
      </c>
      <c r="E750" s="9">
        <v>-11.13</v>
      </c>
      <c r="F750" s="9">
        <v>119217</v>
      </c>
    </row>
    <row r="751" spans="1:6" x14ac:dyDescent="0.2">
      <c r="A751" t="s">
        <v>70</v>
      </c>
      <c r="B751" t="s">
        <v>71</v>
      </c>
      <c r="C751" s="9">
        <v>53570</v>
      </c>
      <c r="D751" s="9">
        <v>-2487</v>
      </c>
      <c r="E751" s="9">
        <v>-4.6399999999999997</v>
      </c>
      <c r="F751" s="9">
        <v>51083</v>
      </c>
    </row>
    <row r="752" spans="1:6" x14ac:dyDescent="0.2">
      <c r="A752" t="s">
        <v>75</v>
      </c>
      <c r="B752" t="s">
        <v>76</v>
      </c>
      <c r="C752" s="9">
        <v>265</v>
      </c>
      <c r="D752" s="9">
        <v>600</v>
      </c>
      <c r="E752" s="9">
        <v>226.42</v>
      </c>
      <c r="F752" s="9">
        <v>865</v>
      </c>
    </row>
    <row r="753" spans="1:6" x14ac:dyDescent="0.2">
      <c r="A753" s="21" t="s">
        <v>213</v>
      </c>
      <c r="B753" s="21"/>
      <c r="C753" s="20">
        <v>14682</v>
      </c>
      <c r="D753" s="20">
        <v>0</v>
      </c>
      <c r="E753" s="20">
        <v>0</v>
      </c>
      <c r="F753" s="20">
        <v>14682</v>
      </c>
    </row>
    <row r="754" spans="1:6" x14ac:dyDescent="0.2">
      <c r="A754" s="1" t="s">
        <v>65</v>
      </c>
      <c r="B754" s="1" t="s">
        <v>16</v>
      </c>
      <c r="C754" s="2">
        <v>14682</v>
      </c>
      <c r="D754" s="2">
        <v>0</v>
      </c>
      <c r="E754" s="2">
        <v>0</v>
      </c>
      <c r="F754" s="2">
        <v>14682</v>
      </c>
    </row>
    <row r="755" spans="1:6" x14ac:dyDescent="0.2">
      <c r="A755" t="s">
        <v>66</v>
      </c>
      <c r="B755" t="s">
        <v>67</v>
      </c>
      <c r="C755" s="9">
        <v>9076</v>
      </c>
      <c r="D755" s="9">
        <v>0</v>
      </c>
      <c r="E755" s="9">
        <v>0</v>
      </c>
      <c r="F755" s="9">
        <v>9076</v>
      </c>
    </row>
    <row r="756" spans="1:6" x14ac:dyDescent="0.2">
      <c r="A756" t="s">
        <v>70</v>
      </c>
      <c r="B756" t="s">
        <v>71</v>
      </c>
      <c r="C756" s="9">
        <v>5606</v>
      </c>
      <c r="D756" s="9">
        <v>0</v>
      </c>
      <c r="E756" s="9">
        <v>0</v>
      </c>
      <c r="F756" s="9">
        <v>5606</v>
      </c>
    </row>
    <row r="757" spans="1:6" x14ac:dyDescent="0.2">
      <c r="A757" s="21" t="s">
        <v>223</v>
      </c>
      <c r="B757" s="21"/>
      <c r="C757" s="20">
        <v>7343</v>
      </c>
      <c r="D757" s="20">
        <v>0</v>
      </c>
      <c r="E757" s="20">
        <v>0</v>
      </c>
      <c r="F757" s="20">
        <v>7343</v>
      </c>
    </row>
    <row r="758" spans="1:6" x14ac:dyDescent="0.2">
      <c r="A758" s="1" t="s">
        <v>65</v>
      </c>
      <c r="B758" s="1" t="s">
        <v>16</v>
      </c>
      <c r="C758" s="2">
        <v>7343</v>
      </c>
      <c r="D758" s="2">
        <v>0</v>
      </c>
      <c r="E758" s="2">
        <v>0</v>
      </c>
      <c r="F758" s="2">
        <v>7343</v>
      </c>
    </row>
    <row r="759" spans="1:6" x14ac:dyDescent="0.2">
      <c r="A759" t="s">
        <v>70</v>
      </c>
      <c r="B759" t="s">
        <v>71</v>
      </c>
      <c r="C759" s="9">
        <v>7343</v>
      </c>
      <c r="D759" s="9">
        <v>0</v>
      </c>
      <c r="E759" s="9">
        <v>0</v>
      </c>
      <c r="F759" s="9">
        <v>7343</v>
      </c>
    </row>
    <row r="760" spans="1:6" x14ac:dyDescent="0.2">
      <c r="A760" s="23" t="s">
        <v>338</v>
      </c>
      <c r="B760" s="23"/>
      <c r="C760" s="22">
        <v>8892</v>
      </c>
      <c r="D760" s="22">
        <v>0</v>
      </c>
      <c r="E760" s="22">
        <v>0</v>
      </c>
      <c r="F760" s="22">
        <v>8892</v>
      </c>
    </row>
    <row r="761" spans="1:6" x14ac:dyDescent="0.2">
      <c r="A761" s="21" t="s">
        <v>160</v>
      </c>
      <c r="B761" s="21"/>
      <c r="C761" s="20">
        <v>5574</v>
      </c>
      <c r="D761" s="20">
        <v>0</v>
      </c>
      <c r="E761" s="20">
        <v>0</v>
      </c>
      <c r="F761" s="20">
        <v>5574</v>
      </c>
    </row>
    <row r="762" spans="1:6" x14ac:dyDescent="0.2">
      <c r="A762" s="1" t="s">
        <v>65</v>
      </c>
      <c r="B762" s="1" t="s">
        <v>16</v>
      </c>
      <c r="C762" s="2">
        <v>3318</v>
      </c>
      <c r="D762" s="2">
        <v>0</v>
      </c>
      <c r="E762" s="2">
        <v>0</v>
      </c>
      <c r="F762" s="2">
        <v>3318</v>
      </c>
    </row>
    <row r="763" spans="1:6" x14ac:dyDescent="0.2">
      <c r="A763" t="s">
        <v>70</v>
      </c>
      <c r="B763" t="s">
        <v>71</v>
      </c>
      <c r="C763" s="9">
        <v>3318</v>
      </c>
      <c r="D763" s="9">
        <v>0</v>
      </c>
      <c r="E763" s="9">
        <v>0</v>
      </c>
      <c r="F763" s="9">
        <v>3318</v>
      </c>
    </row>
    <row r="764" spans="1:6" x14ac:dyDescent="0.2">
      <c r="A764" s="1" t="s">
        <v>86</v>
      </c>
      <c r="B764" s="1" t="s">
        <v>87</v>
      </c>
      <c r="C764" s="2">
        <v>2256</v>
      </c>
      <c r="D764" s="2">
        <v>0</v>
      </c>
      <c r="E764" s="2">
        <v>0</v>
      </c>
      <c r="F764" s="2">
        <v>2256</v>
      </c>
    </row>
    <row r="765" spans="1:6" x14ac:dyDescent="0.2">
      <c r="A765" t="s">
        <v>90</v>
      </c>
      <c r="B765" t="s">
        <v>91</v>
      </c>
      <c r="C765" s="9">
        <v>2256</v>
      </c>
      <c r="D765" s="9">
        <v>0</v>
      </c>
      <c r="E765" s="9">
        <v>0</v>
      </c>
      <c r="F765" s="9">
        <v>2256</v>
      </c>
    </row>
    <row r="766" spans="1:6" x14ac:dyDescent="0.2">
      <c r="A766" s="21" t="s">
        <v>213</v>
      </c>
      <c r="B766" s="21"/>
      <c r="C766" s="20">
        <v>3318</v>
      </c>
      <c r="D766" s="20">
        <v>0</v>
      </c>
      <c r="E766" s="20">
        <v>0</v>
      </c>
      <c r="F766" s="20">
        <v>3318</v>
      </c>
    </row>
    <row r="767" spans="1:6" x14ac:dyDescent="0.2">
      <c r="A767" s="1" t="s">
        <v>65</v>
      </c>
      <c r="B767" s="1" t="s">
        <v>16</v>
      </c>
      <c r="C767" s="2">
        <v>3318</v>
      </c>
      <c r="D767" s="2">
        <v>0</v>
      </c>
      <c r="E767" s="2">
        <v>0</v>
      </c>
      <c r="F767" s="2">
        <v>3318</v>
      </c>
    </row>
    <row r="768" spans="1:6" x14ac:dyDescent="0.2">
      <c r="A768" t="s">
        <v>70</v>
      </c>
      <c r="B768" t="s">
        <v>71</v>
      </c>
      <c r="C768" s="9">
        <v>3318</v>
      </c>
      <c r="D768" s="9">
        <v>0</v>
      </c>
      <c r="E768" s="9">
        <v>0</v>
      </c>
      <c r="F768" s="9">
        <v>3318</v>
      </c>
    </row>
    <row r="769" spans="1:6" x14ac:dyDescent="0.2">
      <c r="A769" s="25" t="s">
        <v>337</v>
      </c>
      <c r="B769" s="25"/>
      <c r="C769" s="24">
        <v>62059</v>
      </c>
      <c r="D769" s="24">
        <v>-1878</v>
      </c>
      <c r="E769" s="24">
        <v>-3.03</v>
      </c>
      <c r="F769" s="24">
        <v>60181</v>
      </c>
    </row>
    <row r="770" spans="1:6" x14ac:dyDescent="0.2">
      <c r="A770" s="23" t="s">
        <v>336</v>
      </c>
      <c r="B770" s="23"/>
      <c r="C770" s="22">
        <v>28725</v>
      </c>
      <c r="D770" s="22">
        <v>9672</v>
      </c>
      <c r="E770" s="22">
        <v>33.67</v>
      </c>
      <c r="F770" s="22">
        <v>38397</v>
      </c>
    </row>
    <row r="771" spans="1:6" x14ac:dyDescent="0.2">
      <c r="A771" s="21" t="s">
        <v>160</v>
      </c>
      <c r="B771" s="21"/>
      <c r="C771" s="20">
        <v>4700</v>
      </c>
      <c r="D771" s="20">
        <v>889</v>
      </c>
      <c r="E771" s="20">
        <v>18.91</v>
      </c>
      <c r="F771" s="20">
        <v>5589</v>
      </c>
    </row>
    <row r="772" spans="1:6" x14ac:dyDescent="0.2">
      <c r="A772" s="1" t="s">
        <v>65</v>
      </c>
      <c r="B772" s="1" t="s">
        <v>16</v>
      </c>
      <c r="C772" s="2">
        <v>4700</v>
      </c>
      <c r="D772" s="2">
        <v>889</v>
      </c>
      <c r="E772" s="2">
        <v>18.91</v>
      </c>
      <c r="F772" s="2">
        <v>5589</v>
      </c>
    </row>
    <row r="773" spans="1:6" x14ac:dyDescent="0.2">
      <c r="A773" t="s">
        <v>66</v>
      </c>
      <c r="B773" t="s">
        <v>67</v>
      </c>
      <c r="C773" s="9">
        <v>2075</v>
      </c>
      <c r="D773" s="9">
        <v>722</v>
      </c>
      <c r="E773" s="9">
        <v>34.799999999999997</v>
      </c>
      <c r="F773" s="9">
        <v>2797</v>
      </c>
    </row>
    <row r="774" spans="1:6" x14ac:dyDescent="0.2">
      <c r="A774" t="s">
        <v>70</v>
      </c>
      <c r="B774" t="s">
        <v>71</v>
      </c>
      <c r="C774" s="9">
        <v>2625</v>
      </c>
      <c r="D774" s="9">
        <v>167</v>
      </c>
      <c r="E774" s="9">
        <v>6.36</v>
      </c>
      <c r="F774" s="9">
        <v>2792</v>
      </c>
    </row>
    <row r="775" spans="1:6" x14ac:dyDescent="0.2">
      <c r="A775" s="21" t="s">
        <v>206</v>
      </c>
      <c r="B775" s="21"/>
      <c r="C775" s="20">
        <v>24025</v>
      </c>
      <c r="D775" s="20">
        <v>8783</v>
      </c>
      <c r="E775" s="20">
        <v>36.56</v>
      </c>
      <c r="F775" s="20">
        <v>32808</v>
      </c>
    </row>
    <row r="776" spans="1:6" x14ac:dyDescent="0.2">
      <c r="A776" s="1" t="s">
        <v>65</v>
      </c>
      <c r="B776" s="1" t="s">
        <v>16</v>
      </c>
      <c r="C776" s="2">
        <v>24025</v>
      </c>
      <c r="D776" s="2">
        <v>8783</v>
      </c>
      <c r="E776" s="2">
        <v>36.56</v>
      </c>
      <c r="F776" s="2">
        <v>32808</v>
      </c>
    </row>
    <row r="777" spans="1:6" x14ac:dyDescent="0.2">
      <c r="A777" t="s">
        <v>66</v>
      </c>
      <c r="B777" t="s">
        <v>67</v>
      </c>
      <c r="C777" s="9">
        <v>9556</v>
      </c>
      <c r="D777" s="9">
        <v>5610</v>
      </c>
      <c r="E777" s="9">
        <v>58.71</v>
      </c>
      <c r="F777" s="9">
        <v>15166</v>
      </c>
    </row>
    <row r="778" spans="1:6" x14ac:dyDescent="0.2">
      <c r="A778" t="s">
        <v>70</v>
      </c>
      <c r="B778" t="s">
        <v>71</v>
      </c>
      <c r="C778" s="9">
        <v>14469</v>
      </c>
      <c r="D778" s="9">
        <v>3173</v>
      </c>
      <c r="E778" s="9">
        <v>21.93</v>
      </c>
      <c r="F778" s="9">
        <v>17642</v>
      </c>
    </row>
    <row r="779" spans="1:6" x14ac:dyDescent="0.2">
      <c r="A779" s="23" t="s">
        <v>335</v>
      </c>
      <c r="B779" s="23"/>
      <c r="C779" s="22">
        <v>990</v>
      </c>
      <c r="D779" s="22">
        <v>0</v>
      </c>
      <c r="E779" s="22">
        <v>0</v>
      </c>
      <c r="F779" s="22">
        <v>990</v>
      </c>
    </row>
    <row r="780" spans="1:6" x14ac:dyDescent="0.2">
      <c r="A780" s="21" t="s">
        <v>210</v>
      </c>
      <c r="B780" s="21"/>
      <c r="C780" s="20">
        <v>990</v>
      </c>
      <c r="D780" s="20">
        <v>0</v>
      </c>
      <c r="E780" s="20">
        <v>0</v>
      </c>
      <c r="F780" s="20">
        <v>990</v>
      </c>
    </row>
    <row r="781" spans="1:6" x14ac:dyDescent="0.2">
      <c r="A781" s="1" t="s">
        <v>65</v>
      </c>
      <c r="B781" s="1" t="s">
        <v>16</v>
      </c>
      <c r="C781" s="2">
        <v>990</v>
      </c>
      <c r="D781" s="2">
        <v>0</v>
      </c>
      <c r="E781" s="2">
        <v>0</v>
      </c>
      <c r="F781" s="2">
        <v>990</v>
      </c>
    </row>
    <row r="782" spans="1:6" x14ac:dyDescent="0.2">
      <c r="A782" t="s">
        <v>66</v>
      </c>
      <c r="B782" t="s">
        <v>67</v>
      </c>
      <c r="C782" s="9">
        <v>990</v>
      </c>
      <c r="D782" s="9">
        <v>0</v>
      </c>
      <c r="E782" s="9">
        <v>0</v>
      </c>
      <c r="F782" s="9">
        <v>990</v>
      </c>
    </row>
    <row r="783" spans="1:6" x14ac:dyDescent="0.2">
      <c r="A783" s="23" t="s">
        <v>334</v>
      </c>
      <c r="B783" s="23"/>
      <c r="C783" s="22">
        <v>189</v>
      </c>
      <c r="D783" s="22">
        <v>0</v>
      </c>
      <c r="E783" s="22">
        <v>0</v>
      </c>
      <c r="F783" s="22">
        <v>189</v>
      </c>
    </row>
    <row r="784" spans="1:6" x14ac:dyDescent="0.2">
      <c r="A784" s="21" t="s">
        <v>210</v>
      </c>
      <c r="B784" s="21"/>
      <c r="C784" s="20">
        <v>189</v>
      </c>
      <c r="D784" s="20">
        <v>0</v>
      </c>
      <c r="E784" s="20">
        <v>0</v>
      </c>
      <c r="F784" s="20">
        <v>189</v>
      </c>
    </row>
    <row r="785" spans="1:6" x14ac:dyDescent="0.2">
      <c r="A785" s="1" t="s">
        <v>65</v>
      </c>
      <c r="B785" s="1" t="s">
        <v>16</v>
      </c>
      <c r="C785" s="2">
        <v>189</v>
      </c>
      <c r="D785" s="2">
        <v>0</v>
      </c>
      <c r="E785" s="2">
        <v>0</v>
      </c>
      <c r="F785" s="2">
        <v>189</v>
      </c>
    </row>
    <row r="786" spans="1:6" x14ac:dyDescent="0.2">
      <c r="A786" t="s">
        <v>66</v>
      </c>
      <c r="B786" t="s">
        <v>67</v>
      </c>
      <c r="C786" s="9">
        <v>189</v>
      </c>
      <c r="D786" s="9">
        <v>0</v>
      </c>
      <c r="E786" s="9">
        <v>0</v>
      </c>
      <c r="F786" s="9">
        <v>189</v>
      </c>
    </row>
    <row r="787" spans="1:6" x14ac:dyDescent="0.2">
      <c r="A787" s="23" t="s">
        <v>333</v>
      </c>
      <c r="B787" s="23"/>
      <c r="C787" s="22">
        <v>13500</v>
      </c>
      <c r="D787" s="22">
        <v>-7637</v>
      </c>
      <c r="E787" s="22">
        <v>-56.57</v>
      </c>
      <c r="F787" s="22">
        <v>5863</v>
      </c>
    </row>
    <row r="788" spans="1:6" x14ac:dyDescent="0.2">
      <c r="A788" s="21" t="s">
        <v>206</v>
      </c>
      <c r="B788" s="21"/>
      <c r="C788" s="20">
        <v>13500</v>
      </c>
      <c r="D788" s="20">
        <v>-7637</v>
      </c>
      <c r="E788" s="20">
        <v>-56.57</v>
      </c>
      <c r="F788" s="20">
        <v>5863</v>
      </c>
    </row>
    <row r="789" spans="1:6" x14ac:dyDescent="0.2">
      <c r="A789" s="1" t="s">
        <v>65</v>
      </c>
      <c r="B789" s="1" t="s">
        <v>16</v>
      </c>
      <c r="C789" s="2">
        <v>13500</v>
      </c>
      <c r="D789" s="2">
        <v>-7637</v>
      </c>
      <c r="E789" s="2">
        <v>-56.57</v>
      </c>
      <c r="F789" s="2">
        <v>5863</v>
      </c>
    </row>
    <row r="790" spans="1:6" x14ac:dyDescent="0.2">
      <c r="A790" t="s">
        <v>70</v>
      </c>
      <c r="B790" t="s">
        <v>71</v>
      </c>
      <c r="C790" s="9">
        <v>13500</v>
      </c>
      <c r="D790" s="9">
        <v>-7637</v>
      </c>
      <c r="E790" s="9">
        <v>-56.57</v>
      </c>
      <c r="F790" s="9">
        <v>5863</v>
      </c>
    </row>
    <row r="791" spans="1:6" x14ac:dyDescent="0.2">
      <c r="A791" s="23" t="s">
        <v>332</v>
      </c>
      <c r="B791" s="23"/>
      <c r="C791" s="22">
        <v>13116</v>
      </c>
      <c r="D791" s="22">
        <v>1626</v>
      </c>
      <c r="E791" s="22">
        <v>12.4</v>
      </c>
      <c r="F791" s="22">
        <v>14742</v>
      </c>
    </row>
    <row r="792" spans="1:6" x14ac:dyDescent="0.2">
      <c r="A792" s="21" t="s">
        <v>206</v>
      </c>
      <c r="B792" s="21"/>
      <c r="C792" s="20">
        <v>13116</v>
      </c>
      <c r="D792" s="20">
        <v>1626</v>
      </c>
      <c r="E792" s="20">
        <v>12.4</v>
      </c>
      <c r="F792" s="20">
        <v>14742</v>
      </c>
    </row>
    <row r="793" spans="1:6" x14ac:dyDescent="0.2">
      <c r="A793" s="1" t="s">
        <v>65</v>
      </c>
      <c r="B793" s="1" t="s">
        <v>16</v>
      </c>
      <c r="C793" s="2">
        <v>13116</v>
      </c>
      <c r="D793" s="2">
        <v>1626</v>
      </c>
      <c r="E793" s="2">
        <v>12.4</v>
      </c>
      <c r="F793" s="2">
        <v>14742</v>
      </c>
    </row>
    <row r="794" spans="1:6" x14ac:dyDescent="0.2">
      <c r="A794" t="s">
        <v>66</v>
      </c>
      <c r="B794" t="s">
        <v>67</v>
      </c>
      <c r="C794" s="9">
        <v>12904</v>
      </c>
      <c r="D794" s="9">
        <v>1626</v>
      </c>
      <c r="E794" s="9">
        <v>12.6</v>
      </c>
      <c r="F794" s="9">
        <v>14530</v>
      </c>
    </row>
    <row r="795" spans="1:6" x14ac:dyDescent="0.2">
      <c r="A795" t="s">
        <v>70</v>
      </c>
      <c r="B795" t="s">
        <v>71</v>
      </c>
      <c r="C795" s="9">
        <v>212</v>
      </c>
      <c r="D795" s="9">
        <v>0</v>
      </c>
      <c r="E795" s="9">
        <v>0</v>
      </c>
      <c r="F795" s="9">
        <v>212</v>
      </c>
    </row>
    <row r="796" spans="1:6" x14ac:dyDescent="0.2">
      <c r="A796" s="23" t="s">
        <v>331</v>
      </c>
      <c r="B796" s="23"/>
      <c r="C796" s="22">
        <v>5539</v>
      </c>
      <c r="D796" s="22">
        <v>-5539</v>
      </c>
      <c r="E796" s="22">
        <v>-100</v>
      </c>
      <c r="F796" s="22">
        <v>0</v>
      </c>
    </row>
    <row r="797" spans="1:6" x14ac:dyDescent="0.2">
      <c r="A797" s="21" t="s">
        <v>206</v>
      </c>
      <c r="B797" s="21"/>
      <c r="C797" s="20">
        <v>5539</v>
      </c>
      <c r="D797" s="20">
        <v>-5539</v>
      </c>
      <c r="E797" s="20">
        <v>-100</v>
      </c>
      <c r="F797" s="20">
        <v>0</v>
      </c>
    </row>
    <row r="798" spans="1:6" x14ac:dyDescent="0.2">
      <c r="A798" s="1" t="s">
        <v>65</v>
      </c>
      <c r="B798" s="1" t="s">
        <v>16</v>
      </c>
      <c r="C798" s="2">
        <v>5539</v>
      </c>
      <c r="D798" s="2">
        <v>-5539</v>
      </c>
      <c r="E798" s="2">
        <v>-100</v>
      </c>
      <c r="F798" s="2">
        <v>0</v>
      </c>
    </row>
    <row r="799" spans="1:6" x14ac:dyDescent="0.2">
      <c r="A799" t="s">
        <v>66</v>
      </c>
      <c r="B799" t="s">
        <v>67</v>
      </c>
      <c r="C799" s="9">
        <v>5459</v>
      </c>
      <c r="D799" s="9">
        <v>-5459</v>
      </c>
      <c r="E799" s="9">
        <v>-100</v>
      </c>
      <c r="F799" s="9">
        <v>0</v>
      </c>
    </row>
    <row r="800" spans="1:6" x14ac:dyDescent="0.2">
      <c r="A800" t="s">
        <v>70</v>
      </c>
      <c r="B800" t="s">
        <v>71</v>
      </c>
      <c r="C800" s="9">
        <v>80</v>
      </c>
      <c r="D800" s="9">
        <v>-80</v>
      </c>
      <c r="E800" s="9">
        <v>-100</v>
      </c>
      <c r="F800" s="9">
        <v>0</v>
      </c>
    </row>
    <row r="801" spans="1:6" x14ac:dyDescent="0.2">
      <c r="A801" s="12" t="s">
        <v>330</v>
      </c>
      <c r="B801" s="12"/>
      <c r="C801" s="10">
        <v>11429561</v>
      </c>
      <c r="D801" s="10">
        <v>506829</v>
      </c>
      <c r="E801" s="10">
        <v>4.43</v>
      </c>
      <c r="F801" s="10">
        <v>11936390</v>
      </c>
    </row>
    <row r="802" spans="1:6" x14ac:dyDescent="0.2">
      <c r="A802" s="27" t="s">
        <v>329</v>
      </c>
      <c r="B802" s="27"/>
      <c r="C802" s="26">
        <v>2479643</v>
      </c>
      <c r="D802" s="26">
        <v>99540</v>
      </c>
      <c r="E802" s="26">
        <v>4.01</v>
      </c>
      <c r="F802" s="26">
        <v>2579183</v>
      </c>
    </row>
    <row r="803" spans="1:6" x14ac:dyDescent="0.2">
      <c r="A803" s="25" t="s">
        <v>328</v>
      </c>
      <c r="B803" s="25"/>
      <c r="C803" s="24">
        <v>291240</v>
      </c>
      <c r="D803" s="24">
        <v>4170</v>
      </c>
      <c r="E803" s="24">
        <v>1.43</v>
      </c>
      <c r="F803" s="24">
        <v>295410</v>
      </c>
    </row>
    <row r="804" spans="1:6" x14ac:dyDescent="0.2">
      <c r="A804" s="23" t="s">
        <v>327</v>
      </c>
      <c r="B804" s="23"/>
      <c r="C804" s="22">
        <v>31860</v>
      </c>
      <c r="D804" s="22">
        <v>0</v>
      </c>
      <c r="E804" s="22">
        <v>0</v>
      </c>
      <c r="F804" s="22">
        <v>31860</v>
      </c>
    </row>
    <row r="805" spans="1:6" x14ac:dyDescent="0.2">
      <c r="A805" s="21" t="s">
        <v>160</v>
      </c>
      <c r="B805" s="21"/>
      <c r="C805" s="20">
        <v>31860</v>
      </c>
      <c r="D805" s="20">
        <v>0</v>
      </c>
      <c r="E805" s="20">
        <v>0</v>
      </c>
      <c r="F805" s="20">
        <v>31860</v>
      </c>
    </row>
    <row r="806" spans="1:6" x14ac:dyDescent="0.2">
      <c r="A806" s="1" t="s">
        <v>65</v>
      </c>
      <c r="B806" s="1" t="s">
        <v>16</v>
      </c>
      <c r="C806" s="2">
        <v>31860</v>
      </c>
      <c r="D806" s="2">
        <v>0</v>
      </c>
      <c r="E806" s="2">
        <v>0</v>
      </c>
      <c r="F806" s="2">
        <v>31860</v>
      </c>
    </row>
    <row r="807" spans="1:6" x14ac:dyDescent="0.2">
      <c r="A807" t="s">
        <v>84</v>
      </c>
      <c r="B807" t="s">
        <v>85</v>
      </c>
      <c r="C807" s="9">
        <v>31860</v>
      </c>
      <c r="D807" s="9">
        <v>0</v>
      </c>
      <c r="E807" s="9">
        <v>0</v>
      </c>
      <c r="F807" s="9">
        <v>31860</v>
      </c>
    </row>
    <row r="808" spans="1:6" x14ac:dyDescent="0.2">
      <c r="A808" s="23" t="s">
        <v>326</v>
      </c>
      <c r="B808" s="23"/>
      <c r="C808" s="22">
        <v>13270</v>
      </c>
      <c r="D808" s="22">
        <v>0</v>
      </c>
      <c r="E808" s="22">
        <v>0</v>
      </c>
      <c r="F808" s="22">
        <v>13270</v>
      </c>
    </row>
    <row r="809" spans="1:6" x14ac:dyDescent="0.2">
      <c r="A809" s="21" t="s">
        <v>160</v>
      </c>
      <c r="B809" s="21"/>
      <c r="C809" s="20">
        <v>13270</v>
      </c>
      <c r="D809" s="20">
        <v>0</v>
      </c>
      <c r="E809" s="20">
        <v>0</v>
      </c>
      <c r="F809" s="20">
        <v>13270</v>
      </c>
    </row>
    <row r="810" spans="1:6" x14ac:dyDescent="0.2">
      <c r="A810" s="1" t="s">
        <v>65</v>
      </c>
      <c r="B810" s="1" t="s">
        <v>16</v>
      </c>
      <c r="C810" s="2">
        <v>13270</v>
      </c>
      <c r="D810" s="2">
        <v>0</v>
      </c>
      <c r="E810" s="2">
        <v>0</v>
      </c>
      <c r="F810" s="2">
        <v>13270</v>
      </c>
    </row>
    <row r="811" spans="1:6" x14ac:dyDescent="0.2">
      <c r="A811" t="s">
        <v>84</v>
      </c>
      <c r="B811" t="s">
        <v>85</v>
      </c>
      <c r="C811" s="9">
        <v>13270</v>
      </c>
      <c r="D811" s="9">
        <v>0</v>
      </c>
      <c r="E811" s="9">
        <v>0</v>
      </c>
      <c r="F811" s="9">
        <v>13270</v>
      </c>
    </row>
    <row r="812" spans="1:6" x14ac:dyDescent="0.2">
      <c r="A812" s="23" t="s">
        <v>325</v>
      </c>
      <c r="B812" s="23"/>
      <c r="C812" s="22">
        <v>8700</v>
      </c>
      <c r="D812" s="22">
        <v>-2300</v>
      </c>
      <c r="E812" s="22">
        <v>-26.44</v>
      </c>
      <c r="F812" s="22">
        <v>6400</v>
      </c>
    </row>
    <row r="813" spans="1:6" x14ac:dyDescent="0.2">
      <c r="A813" s="21" t="s">
        <v>160</v>
      </c>
      <c r="B813" s="21"/>
      <c r="C813" s="20">
        <v>6700</v>
      </c>
      <c r="D813" s="20">
        <v>-2300</v>
      </c>
      <c r="E813" s="20">
        <v>-34.33</v>
      </c>
      <c r="F813" s="20">
        <v>4400</v>
      </c>
    </row>
    <row r="814" spans="1:6" x14ac:dyDescent="0.2">
      <c r="A814" s="1" t="s">
        <v>65</v>
      </c>
      <c r="B814" s="1" t="s">
        <v>16</v>
      </c>
      <c r="C814" s="2">
        <v>6700</v>
      </c>
      <c r="D814" s="2">
        <v>-2300</v>
      </c>
      <c r="E814" s="2">
        <v>-34.33</v>
      </c>
      <c r="F814" s="2">
        <v>4400</v>
      </c>
    </row>
    <row r="815" spans="1:6" x14ac:dyDescent="0.2">
      <c r="A815" t="s">
        <v>70</v>
      </c>
      <c r="B815" t="s">
        <v>71</v>
      </c>
      <c r="C815" s="9">
        <v>6700</v>
      </c>
      <c r="D815" s="9">
        <v>-2300</v>
      </c>
      <c r="E815" s="9">
        <v>-34.33</v>
      </c>
      <c r="F815" s="9">
        <v>4400</v>
      </c>
    </row>
    <row r="816" spans="1:6" x14ac:dyDescent="0.2">
      <c r="A816" s="21" t="s">
        <v>290</v>
      </c>
      <c r="B816" s="21"/>
      <c r="C816" s="20">
        <v>2000</v>
      </c>
      <c r="D816" s="20">
        <v>0</v>
      </c>
      <c r="E816" s="20">
        <v>0</v>
      </c>
      <c r="F816" s="20">
        <v>2000</v>
      </c>
    </row>
    <row r="817" spans="1:6" x14ac:dyDescent="0.2">
      <c r="A817" s="1" t="s">
        <v>65</v>
      </c>
      <c r="B817" s="1" t="s">
        <v>16</v>
      </c>
      <c r="C817" s="2">
        <v>2000</v>
      </c>
      <c r="D817" s="2">
        <v>0</v>
      </c>
      <c r="E817" s="2">
        <v>0</v>
      </c>
      <c r="F817" s="2">
        <v>2000</v>
      </c>
    </row>
    <row r="818" spans="1:6" x14ac:dyDescent="0.2">
      <c r="A818" t="s">
        <v>70</v>
      </c>
      <c r="B818" t="s">
        <v>71</v>
      </c>
      <c r="C818" s="9">
        <v>2000</v>
      </c>
      <c r="D818" s="9">
        <v>0</v>
      </c>
      <c r="E818" s="9">
        <v>0</v>
      </c>
      <c r="F818" s="9">
        <v>2000</v>
      </c>
    </row>
    <row r="819" spans="1:6" x14ac:dyDescent="0.2">
      <c r="A819" s="23" t="s">
        <v>324</v>
      </c>
      <c r="B819" s="23"/>
      <c r="C819" s="22">
        <v>217500</v>
      </c>
      <c r="D819" s="22">
        <v>6470</v>
      </c>
      <c r="E819" s="22">
        <v>2.97</v>
      </c>
      <c r="F819" s="22">
        <v>223970</v>
      </c>
    </row>
    <row r="820" spans="1:6" x14ac:dyDescent="0.2">
      <c r="A820" s="21" t="s">
        <v>160</v>
      </c>
      <c r="B820" s="21"/>
      <c r="C820" s="20">
        <v>137700</v>
      </c>
      <c r="D820" s="20">
        <v>3000</v>
      </c>
      <c r="E820" s="20">
        <v>2.1800000000000002</v>
      </c>
      <c r="F820" s="20">
        <v>140700</v>
      </c>
    </row>
    <row r="821" spans="1:6" x14ac:dyDescent="0.2">
      <c r="A821" s="1" t="s">
        <v>65</v>
      </c>
      <c r="B821" s="1" t="s">
        <v>16</v>
      </c>
      <c r="C821" s="2">
        <v>137700</v>
      </c>
      <c r="D821" s="2">
        <v>3000</v>
      </c>
      <c r="E821" s="2">
        <v>2.1800000000000002</v>
      </c>
      <c r="F821" s="2">
        <v>140700</v>
      </c>
    </row>
    <row r="822" spans="1:6" x14ac:dyDescent="0.2">
      <c r="A822" t="s">
        <v>70</v>
      </c>
      <c r="B822" t="s">
        <v>71</v>
      </c>
      <c r="C822" s="9">
        <v>137700</v>
      </c>
      <c r="D822" s="9">
        <v>3000</v>
      </c>
      <c r="E822" s="9">
        <v>2.1800000000000002</v>
      </c>
      <c r="F822" s="9">
        <v>140700</v>
      </c>
    </row>
    <row r="823" spans="1:6" x14ac:dyDescent="0.2">
      <c r="A823" s="21" t="s">
        <v>290</v>
      </c>
      <c r="B823" s="21"/>
      <c r="C823" s="20">
        <v>13000</v>
      </c>
      <c r="D823" s="20">
        <v>270</v>
      </c>
      <c r="E823" s="20">
        <v>2.08</v>
      </c>
      <c r="F823" s="20">
        <v>13270</v>
      </c>
    </row>
    <row r="824" spans="1:6" x14ac:dyDescent="0.2">
      <c r="A824" s="1" t="s">
        <v>65</v>
      </c>
      <c r="B824" s="1" t="s">
        <v>16</v>
      </c>
      <c r="C824" s="2">
        <v>13000</v>
      </c>
      <c r="D824" s="2">
        <v>270</v>
      </c>
      <c r="E824" s="2">
        <v>2.08</v>
      </c>
      <c r="F824" s="2">
        <v>13270</v>
      </c>
    </row>
    <row r="825" spans="1:6" x14ac:dyDescent="0.2">
      <c r="A825" t="s">
        <v>70</v>
      </c>
      <c r="B825" t="s">
        <v>71</v>
      </c>
      <c r="C825" s="9">
        <v>13000</v>
      </c>
      <c r="D825" s="9">
        <v>270</v>
      </c>
      <c r="E825" s="9">
        <v>2.08</v>
      </c>
      <c r="F825" s="9">
        <v>13270</v>
      </c>
    </row>
    <row r="826" spans="1:6" x14ac:dyDescent="0.2">
      <c r="A826" s="21" t="s">
        <v>323</v>
      </c>
      <c r="B826" s="21"/>
      <c r="C826" s="20">
        <v>66800</v>
      </c>
      <c r="D826" s="20">
        <v>3200</v>
      </c>
      <c r="E826" s="20">
        <v>4.79</v>
      </c>
      <c r="F826" s="20">
        <v>70000</v>
      </c>
    </row>
    <row r="827" spans="1:6" x14ac:dyDescent="0.2">
      <c r="A827" s="1" t="s">
        <v>65</v>
      </c>
      <c r="B827" s="1" t="s">
        <v>16</v>
      </c>
      <c r="C827" s="2">
        <v>66800</v>
      </c>
      <c r="D827" s="2">
        <v>3200</v>
      </c>
      <c r="E827" s="2">
        <v>4.79</v>
      </c>
      <c r="F827" s="2">
        <v>70000</v>
      </c>
    </row>
    <row r="828" spans="1:6" x14ac:dyDescent="0.2">
      <c r="A828" t="s">
        <v>70</v>
      </c>
      <c r="B828" t="s">
        <v>71</v>
      </c>
      <c r="C828" s="9">
        <v>66800</v>
      </c>
      <c r="D828" s="9">
        <v>3200</v>
      </c>
      <c r="E828" s="9">
        <v>4.79</v>
      </c>
      <c r="F828" s="9">
        <v>70000</v>
      </c>
    </row>
    <row r="829" spans="1:6" x14ac:dyDescent="0.2">
      <c r="A829" s="23" t="s">
        <v>322</v>
      </c>
      <c r="B829" s="23"/>
      <c r="C829" s="22">
        <v>19910</v>
      </c>
      <c r="D829" s="22">
        <v>0</v>
      </c>
      <c r="E829" s="22">
        <v>0</v>
      </c>
      <c r="F829" s="22">
        <v>19910</v>
      </c>
    </row>
    <row r="830" spans="1:6" x14ac:dyDescent="0.2">
      <c r="A830" s="21" t="s">
        <v>160</v>
      </c>
      <c r="B830" s="21"/>
      <c r="C830" s="20">
        <v>19910</v>
      </c>
      <c r="D830" s="20">
        <v>0</v>
      </c>
      <c r="E830" s="20">
        <v>0</v>
      </c>
      <c r="F830" s="20">
        <v>19910</v>
      </c>
    </row>
    <row r="831" spans="1:6" x14ac:dyDescent="0.2">
      <c r="A831" s="1" t="s">
        <v>65</v>
      </c>
      <c r="B831" s="1" t="s">
        <v>16</v>
      </c>
      <c r="C831" s="2">
        <v>19910</v>
      </c>
      <c r="D831" s="2">
        <v>0</v>
      </c>
      <c r="E831" s="2">
        <v>0</v>
      </c>
      <c r="F831" s="2">
        <v>19910</v>
      </c>
    </row>
    <row r="832" spans="1:6" x14ac:dyDescent="0.2">
      <c r="A832" t="s">
        <v>84</v>
      </c>
      <c r="B832" t="s">
        <v>85</v>
      </c>
      <c r="C832" s="9">
        <v>19910</v>
      </c>
      <c r="D832" s="9">
        <v>0</v>
      </c>
      <c r="E832" s="9">
        <v>0</v>
      </c>
      <c r="F832" s="9">
        <v>19910</v>
      </c>
    </row>
    <row r="833" spans="1:6" x14ac:dyDescent="0.2">
      <c r="A833" s="25" t="s">
        <v>321</v>
      </c>
      <c r="B833" s="25"/>
      <c r="C833" s="24">
        <v>13280</v>
      </c>
      <c r="D833" s="24">
        <v>0</v>
      </c>
      <c r="E833" s="24">
        <v>0</v>
      </c>
      <c r="F833" s="24">
        <v>13280</v>
      </c>
    </row>
    <row r="834" spans="1:6" x14ac:dyDescent="0.2">
      <c r="A834" s="23" t="s">
        <v>320</v>
      </c>
      <c r="B834" s="23"/>
      <c r="C834" s="22">
        <v>13280</v>
      </c>
      <c r="D834" s="22">
        <v>0</v>
      </c>
      <c r="E834" s="22">
        <v>0</v>
      </c>
      <c r="F834" s="22">
        <v>13280</v>
      </c>
    </row>
    <row r="835" spans="1:6" x14ac:dyDescent="0.2">
      <c r="A835" s="21" t="s">
        <v>160</v>
      </c>
      <c r="B835" s="21"/>
      <c r="C835" s="20">
        <v>13280</v>
      </c>
      <c r="D835" s="20">
        <v>0</v>
      </c>
      <c r="E835" s="20">
        <v>0</v>
      </c>
      <c r="F835" s="20">
        <v>13280</v>
      </c>
    </row>
    <row r="836" spans="1:6" x14ac:dyDescent="0.2">
      <c r="A836" s="1" t="s">
        <v>65</v>
      </c>
      <c r="B836" s="1" t="s">
        <v>16</v>
      </c>
      <c r="C836" s="2">
        <v>13280</v>
      </c>
      <c r="D836" s="2">
        <v>0</v>
      </c>
      <c r="E836" s="2">
        <v>0</v>
      </c>
      <c r="F836" s="2">
        <v>13280</v>
      </c>
    </row>
    <row r="837" spans="1:6" x14ac:dyDescent="0.2">
      <c r="A837" t="s">
        <v>84</v>
      </c>
      <c r="B837" t="s">
        <v>85</v>
      </c>
      <c r="C837" s="9">
        <v>13280</v>
      </c>
      <c r="D837" s="9">
        <v>0</v>
      </c>
      <c r="E837" s="9">
        <v>0</v>
      </c>
      <c r="F837" s="9">
        <v>13280</v>
      </c>
    </row>
    <row r="838" spans="1:6" x14ac:dyDescent="0.2">
      <c r="A838" s="25" t="s">
        <v>319</v>
      </c>
      <c r="B838" s="25"/>
      <c r="C838" s="24">
        <v>153479</v>
      </c>
      <c r="D838" s="24">
        <v>0</v>
      </c>
      <c r="E838" s="24">
        <v>0</v>
      </c>
      <c r="F838" s="24">
        <v>153479</v>
      </c>
    </row>
    <row r="839" spans="1:6" x14ac:dyDescent="0.2">
      <c r="A839" s="23" t="s">
        <v>318</v>
      </c>
      <c r="B839" s="23"/>
      <c r="C839" s="22">
        <v>153479</v>
      </c>
      <c r="D839" s="22">
        <v>0</v>
      </c>
      <c r="E839" s="22">
        <v>0</v>
      </c>
      <c r="F839" s="22">
        <v>153479</v>
      </c>
    </row>
    <row r="840" spans="1:6" x14ac:dyDescent="0.2">
      <c r="A840" s="21" t="s">
        <v>160</v>
      </c>
      <c r="B840" s="21"/>
      <c r="C840" s="20">
        <v>153479</v>
      </c>
      <c r="D840" s="20">
        <v>0</v>
      </c>
      <c r="E840" s="20">
        <v>0</v>
      </c>
      <c r="F840" s="20">
        <v>153479</v>
      </c>
    </row>
    <row r="841" spans="1:6" x14ac:dyDescent="0.2">
      <c r="A841" s="1" t="s">
        <v>65</v>
      </c>
      <c r="B841" s="1" t="s">
        <v>16</v>
      </c>
      <c r="C841" s="2">
        <v>153479</v>
      </c>
      <c r="D841" s="2">
        <v>0</v>
      </c>
      <c r="E841" s="2">
        <v>0</v>
      </c>
      <c r="F841" s="2">
        <v>153479</v>
      </c>
    </row>
    <row r="842" spans="1:6" x14ac:dyDescent="0.2">
      <c r="A842" t="s">
        <v>80</v>
      </c>
      <c r="B842" t="s">
        <v>81</v>
      </c>
      <c r="C842" s="9">
        <v>5309</v>
      </c>
      <c r="D842" s="9">
        <v>0</v>
      </c>
      <c r="E842" s="9">
        <v>0</v>
      </c>
      <c r="F842" s="9">
        <v>5309</v>
      </c>
    </row>
    <row r="843" spans="1:6" x14ac:dyDescent="0.2">
      <c r="A843" t="s">
        <v>82</v>
      </c>
      <c r="B843" t="s">
        <v>83</v>
      </c>
      <c r="C843" s="9">
        <v>148170</v>
      </c>
      <c r="D843" s="9">
        <v>0</v>
      </c>
      <c r="E843" s="9">
        <v>0</v>
      </c>
      <c r="F843" s="9">
        <v>148170</v>
      </c>
    </row>
    <row r="844" spans="1:6" x14ac:dyDescent="0.2">
      <c r="A844" s="25" t="s">
        <v>317</v>
      </c>
      <c r="B844" s="25"/>
      <c r="C844" s="24">
        <v>319570</v>
      </c>
      <c r="D844" s="24">
        <v>1590</v>
      </c>
      <c r="E844" s="24">
        <v>0.5</v>
      </c>
      <c r="F844" s="24">
        <v>321160</v>
      </c>
    </row>
    <row r="845" spans="1:6" x14ac:dyDescent="0.2">
      <c r="A845" s="23" t="s">
        <v>316</v>
      </c>
      <c r="B845" s="23"/>
      <c r="C845" s="22">
        <v>311600</v>
      </c>
      <c r="D845" s="22">
        <v>0</v>
      </c>
      <c r="E845" s="22">
        <v>0</v>
      </c>
      <c r="F845" s="22">
        <v>311600</v>
      </c>
    </row>
    <row r="846" spans="1:6" x14ac:dyDescent="0.2">
      <c r="A846" s="21" t="s">
        <v>160</v>
      </c>
      <c r="B846" s="21"/>
      <c r="C846" s="20">
        <v>311600</v>
      </c>
      <c r="D846" s="20">
        <v>0</v>
      </c>
      <c r="E846" s="20">
        <v>0</v>
      </c>
      <c r="F846" s="20">
        <v>311600</v>
      </c>
    </row>
    <row r="847" spans="1:6" x14ac:dyDescent="0.2">
      <c r="A847" s="1" t="s">
        <v>65</v>
      </c>
      <c r="B847" s="1" t="s">
        <v>16</v>
      </c>
      <c r="C847" s="2">
        <v>311600</v>
      </c>
      <c r="D847" s="2">
        <v>0</v>
      </c>
      <c r="E847" s="2">
        <v>0</v>
      </c>
      <c r="F847" s="2">
        <v>311600</v>
      </c>
    </row>
    <row r="848" spans="1:6" x14ac:dyDescent="0.2">
      <c r="A848" t="s">
        <v>84</v>
      </c>
      <c r="B848" t="s">
        <v>85</v>
      </c>
      <c r="C848" s="9">
        <v>311600</v>
      </c>
      <c r="D848" s="9">
        <v>0</v>
      </c>
      <c r="E848" s="9">
        <v>0</v>
      </c>
      <c r="F848" s="9">
        <v>311600</v>
      </c>
    </row>
    <row r="849" spans="1:6" x14ac:dyDescent="0.2">
      <c r="A849" s="23" t="s">
        <v>315</v>
      </c>
      <c r="B849" s="23"/>
      <c r="C849" s="22">
        <v>7970</v>
      </c>
      <c r="D849" s="22">
        <v>1590</v>
      </c>
      <c r="E849" s="22">
        <v>19.95</v>
      </c>
      <c r="F849" s="22">
        <v>9560</v>
      </c>
    </row>
    <row r="850" spans="1:6" x14ac:dyDescent="0.2">
      <c r="A850" s="21" t="s">
        <v>160</v>
      </c>
      <c r="B850" s="21"/>
      <c r="C850" s="20">
        <v>7970</v>
      </c>
      <c r="D850" s="20">
        <v>1590</v>
      </c>
      <c r="E850" s="20">
        <v>19.95</v>
      </c>
      <c r="F850" s="20">
        <v>9560</v>
      </c>
    </row>
    <row r="851" spans="1:6" x14ac:dyDescent="0.2">
      <c r="A851" s="1" t="s">
        <v>65</v>
      </c>
      <c r="B851" s="1" t="s">
        <v>16</v>
      </c>
      <c r="C851" s="2">
        <v>7970</v>
      </c>
      <c r="D851" s="2">
        <v>1590</v>
      </c>
      <c r="E851" s="2">
        <v>19.95</v>
      </c>
      <c r="F851" s="2">
        <v>9560</v>
      </c>
    </row>
    <row r="852" spans="1:6" x14ac:dyDescent="0.2">
      <c r="A852" t="s">
        <v>77</v>
      </c>
      <c r="B852" t="s">
        <v>78</v>
      </c>
      <c r="C852" s="9">
        <v>7970</v>
      </c>
      <c r="D852" s="9">
        <v>1590</v>
      </c>
      <c r="E852" s="9">
        <v>19.95</v>
      </c>
      <c r="F852" s="9">
        <v>9560</v>
      </c>
    </row>
    <row r="853" spans="1:6" x14ac:dyDescent="0.2">
      <c r="A853" s="25" t="s">
        <v>314</v>
      </c>
      <c r="B853" s="25"/>
      <c r="C853" s="24">
        <v>20720</v>
      </c>
      <c r="D853" s="24">
        <v>810</v>
      </c>
      <c r="E853" s="24">
        <v>3.91</v>
      </c>
      <c r="F853" s="24">
        <v>21530</v>
      </c>
    </row>
    <row r="854" spans="1:6" x14ac:dyDescent="0.2">
      <c r="A854" s="23" t="s">
        <v>313</v>
      </c>
      <c r="B854" s="23"/>
      <c r="C854" s="22">
        <v>20720</v>
      </c>
      <c r="D854" s="22">
        <v>810</v>
      </c>
      <c r="E854" s="22">
        <v>3.91</v>
      </c>
      <c r="F854" s="22">
        <v>21530</v>
      </c>
    </row>
    <row r="855" spans="1:6" x14ac:dyDescent="0.2">
      <c r="A855" s="21" t="s">
        <v>160</v>
      </c>
      <c r="B855" s="21"/>
      <c r="C855" s="20">
        <v>20720</v>
      </c>
      <c r="D855" s="20">
        <v>810</v>
      </c>
      <c r="E855" s="20">
        <v>3.91</v>
      </c>
      <c r="F855" s="20">
        <v>21530</v>
      </c>
    </row>
    <row r="856" spans="1:6" x14ac:dyDescent="0.2">
      <c r="A856" s="1" t="s">
        <v>65</v>
      </c>
      <c r="B856" s="1" t="s">
        <v>16</v>
      </c>
      <c r="C856" s="2">
        <v>20720</v>
      </c>
      <c r="D856" s="2">
        <v>810</v>
      </c>
      <c r="E856" s="2">
        <v>3.91</v>
      </c>
      <c r="F856" s="2">
        <v>21530</v>
      </c>
    </row>
    <row r="857" spans="1:6" x14ac:dyDescent="0.2">
      <c r="A857" t="s">
        <v>84</v>
      </c>
      <c r="B857" t="s">
        <v>85</v>
      </c>
      <c r="C857" s="9">
        <v>20720</v>
      </c>
      <c r="D857" s="9">
        <v>810</v>
      </c>
      <c r="E857" s="9">
        <v>3.91</v>
      </c>
      <c r="F857" s="9">
        <v>21530</v>
      </c>
    </row>
    <row r="858" spans="1:6" x14ac:dyDescent="0.2">
      <c r="A858" s="25" t="s">
        <v>312</v>
      </c>
      <c r="B858" s="25"/>
      <c r="C858" s="24">
        <v>6640</v>
      </c>
      <c r="D858" s="24">
        <v>0</v>
      </c>
      <c r="E858" s="24">
        <v>0</v>
      </c>
      <c r="F858" s="24">
        <v>6640</v>
      </c>
    </row>
    <row r="859" spans="1:6" x14ac:dyDescent="0.2">
      <c r="A859" s="23" t="s">
        <v>311</v>
      </c>
      <c r="B859" s="23"/>
      <c r="C859" s="22">
        <v>6640</v>
      </c>
      <c r="D859" s="22">
        <v>0</v>
      </c>
      <c r="E859" s="22">
        <v>0</v>
      </c>
      <c r="F859" s="22">
        <v>6640</v>
      </c>
    </row>
    <row r="860" spans="1:6" x14ac:dyDescent="0.2">
      <c r="A860" s="21" t="s">
        <v>160</v>
      </c>
      <c r="B860" s="21"/>
      <c r="C860" s="20">
        <v>6640</v>
      </c>
      <c r="D860" s="20">
        <v>0</v>
      </c>
      <c r="E860" s="20">
        <v>0</v>
      </c>
      <c r="F860" s="20">
        <v>6640</v>
      </c>
    </row>
    <row r="861" spans="1:6" x14ac:dyDescent="0.2">
      <c r="A861" s="1" t="s">
        <v>65</v>
      </c>
      <c r="B861" s="1" t="s">
        <v>16</v>
      </c>
      <c r="C861" s="2">
        <v>6640</v>
      </c>
      <c r="D861" s="2">
        <v>0</v>
      </c>
      <c r="E861" s="2">
        <v>0</v>
      </c>
      <c r="F861" s="2">
        <v>6640</v>
      </c>
    </row>
    <row r="862" spans="1:6" x14ac:dyDescent="0.2">
      <c r="A862" t="s">
        <v>80</v>
      </c>
      <c r="B862" t="s">
        <v>81</v>
      </c>
      <c r="C862" s="9">
        <v>6640</v>
      </c>
      <c r="D862" s="9">
        <v>0</v>
      </c>
      <c r="E862" s="9">
        <v>0</v>
      </c>
      <c r="F862" s="9">
        <v>6640</v>
      </c>
    </row>
    <row r="863" spans="1:6" x14ac:dyDescent="0.2">
      <c r="A863" s="25" t="s">
        <v>310</v>
      </c>
      <c r="B863" s="25"/>
      <c r="C863" s="24">
        <v>45850</v>
      </c>
      <c r="D863" s="24">
        <v>-23710</v>
      </c>
      <c r="E863" s="24">
        <v>-51.71</v>
      </c>
      <c r="F863" s="24">
        <v>22140</v>
      </c>
    </row>
    <row r="864" spans="1:6" x14ac:dyDescent="0.2">
      <c r="A864" s="23" t="s">
        <v>309</v>
      </c>
      <c r="B864" s="23"/>
      <c r="C864" s="22">
        <v>24810</v>
      </c>
      <c r="D864" s="22">
        <v>-24810</v>
      </c>
      <c r="E864" s="22">
        <v>-100</v>
      </c>
      <c r="F864" s="22">
        <v>0</v>
      </c>
    </row>
    <row r="865" spans="1:6" x14ac:dyDescent="0.2">
      <c r="A865" s="21" t="s">
        <v>160</v>
      </c>
      <c r="B865" s="21"/>
      <c r="C865" s="20">
        <v>2660</v>
      </c>
      <c r="D865" s="20">
        <v>-2660</v>
      </c>
      <c r="E865" s="20">
        <v>-100</v>
      </c>
      <c r="F865" s="20">
        <v>0</v>
      </c>
    </row>
    <row r="866" spans="1:6" x14ac:dyDescent="0.2">
      <c r="A866" s="1" t="s">
        <v>86</v>
      </c>
      <c r="B866" s="1" t="s">
        <v>87</v>
      </c>
      <c r="C866" s="2">
        <v>2660</v>
      </c>
      <c r="D866" s="2">
        <v>-2660</v>
      </c>
      <c r="E866" s="2">
        <v>-100</v>
      </c>
      <c r="F866" s="2">
        <v>0</v>
      </c>
    </row>
    <row r="867" spans="1:6" x14ac:dyDescent="0.2">
      <c r="A867" t="s">
        <v>90</v>
      </c>
      <c r="B867" t="s">
        <v>91</v>
      </c>
      <c r="C867" s="9">
        <v>2660</v>
      </c>
      <c r="D867" s="9">
        <v>-2660</v>
      </c>
      <c r="E867" s="9">
        <v>-100</v>
      </c>
      <c r="F867" s="9">
        <v>0</v>
      </c>
    </row>
    <row r="868" spans="1:6" x14ac:dyDescent="0.2">
      <c r="A868" s="21" t="s">
        <v>290</v>
      </c>
      <c r="B868" s="21"/>
      <c r="C868" s="20">
        <v>22150</v>
      </c>
      <c r="D868" s="20">
        <v>-22150</v>
      </c>
      <c r="E868" s="20">
        <v>-100</v>
      </c>
      <c r="F868" s="20">
        <v>0</v>
      </c>
    </row>
    <row r="869" spans="1:6" x14ac:dyDescent="0.2">
      <c r="A869" s="1" t="s">
        <v>86</v>
      </c>
      <c r="B869" s="1" t="s">
        <v>87</v>
      </c>
      <c r="C869" s="2">
        <v>22150</v>
      </c>
      <c r="D869" s="2">
        <v>-22150</v>
      </c>
      <c r="E869" s="2">
        <v>-100</v>
      </c>
      <c r="F869" s="2">
        <v>0</v>
      </c>
    </row>
    <row r="870" spans="1:6" x14ac:dyDescent="0.2">
      <c r="A870" t="s">
        <v>90</v>
      </c>
      <c r="B870" t="s">
        <v>91</v>
      </c>
      <c r="C870" s="9">
        <v>22150</v>
      </c>
      <c r="D870" s="9">
        <v>-22150</v>
      </c>
      <c r="E870" s="9">
        <v>-100</v>
      </c>
      <c r="F870" s="9">
        <v>0</v>
      </c>
    </row>
    <row r="871" spans="1:6" x14ac:dyDescent="0.2">
      <c r="A871" s="23" t="s">
        <v>308</v>
      </c>
      <c r="B871" s="23"/>
      <c r="C871" s="22">
        <v>21040</v>
      </c>
      <c r="D871" s="22">
        <v>1100</v>
      </c>
      <c r="E871" s="22">
        <v>5.23</v>
      </c>
      <c r="F871" s="22">
        <v>22140</v>
      </c>
    </row>
    <row r="872" spans="1:6" x14ac:dyDescent="0.2">
      <c r="A872" s="21" t="s">
        <v>160</v>
      </c>
      <c r="B872" s="21"/>
      <c r="C872" s="20">
        <v>21040</v>
      </c>
      <c r="D872" s="20">
        <v>1100</v>
      </c>
      <c r="E872" s="20">
        <v>5.23</v>
      </c>
      <c r="F872" s="20">
        <v>22140</v>
      </c>
    </row>
    <row r="873" spans="1:6" x14ac:dyDescent="0.2">
      <c r="A873" s="1" t="s">
        <v>65</v>
      </c>
      <c r="B873" s="1" t="s">
        <v>16</v>
      </c>
      <c r="C873" s="2">
        <v>21040</v>
      </c>
      <c r="D873" s="2">
        <v>1100</v>
      </c>
      <c r="E873" s="2">
        <v>5.23</v>
      </c>
      <c r="F873" s="2">
        <v>22140</v>
      </c>
    </row>
    <row r="874" spans="1:6" x14ac:dyDescent="0.2">
      <c r="A874" t="s">
        <v>80</v>
      </c>
      <c r="B874" t="s">
        <v>81</v>
      </c>
      <c r="C874" s="9">
        <v>21040</v>
      </c>
      <c r="D874" s="9">
        <v>1100</v>
      </c>
      <c r="E874" s="9">
        <v>5.23</v>
      </c>
      <c r="F874" s="9">
        <v>22140</v>
      </c>
    </row>
    <row r="875" spans="1:6" x14ac:dyDescent="0.2">
      <c r="A875" s="25" t="s">
        <v>307</v>
      </c>
      <c r="B875" s="25"/>
      <c r="C875" s="24">
        <v>6640</v>
      </c>
      <c r="D875" s="24">
        <v>0</v>
      </c>
      <c r="E875" s="24">
        <v>0</v>
      </c>
      <c r="F875" s="24">
        <v>6640</v>
      </c>
    </row>
    <row r="876" spans="1:6" x14ac:dyDescent="0.2">
      <c r="A876" s="23" t="s">
        <v>306</v>
      </c>
      <c r="B876" s="23"/>
      <c r="C876" s="22">
        <v>6640</v>
      </c>
      <c r="D876" s="22">
        <v>0</v>
      </c>
      <c r="E876" s="22">
        <v>0</v>
      </c>
      <c r="F876" s="22">
        <v>6640</v>
      </c>
    </row>
    <row r="877" spans="1:6" x14ac:dyDescent="0.2">
      <c r="A877" s="21" t="s">
        <v>160</v>
      </c>
      <c r="B877" s="21"/>
      <c r="C877" s="20">
        <v>6640</v>
      </c>
      <c r="D877" s="20">
        <v>0</v>
      </c>
      <c r="E877" s="20">
        <v>0</v>
      </c>
      <c r="F877" s="20">
        <v>6640</v>
      </c>
    </row>
    <row r="878" spans="1:6" x14ac:dyDescent="0.2">
      <c r="A878" s="1" t="s">
        <v>65</v>
      </c>
      <c r="B878" s="1" t="s">
        <v>16</v>
      </c>
      <c r="C878" s="2">
        <v>6640</v>
      </c>
      <c r="D878" s="2">
        <v>0</v>
      </c>
      <c r="E878" s="2">
        <v>0</v>
      </c>
      <c r="F878" s="2">
        <v>6640</v>
      </c>
    </row>
    <row r="879" spans="1:6" x14ac:dyDescent="0.2">
      <c r="A879" t="s">
        <v>80</v>
      </c>
      <c r="B879" t="s">
        <v>81</v>
      </c>
      <c r="C879" s="9">
        <v>6640</v>
      </c>
      <c r="D879" s="9">
        <v>0</v>
      </c>
      <c r="E879" s="9">
        <v>0</v>
      </c>
      <c r="F879" s="9">
        <v>6640</v>
      </c>
    </row>
    <row r="880" spans="1:6" x14ac:dyDescent="0.2">
      <c r="A880" s="25" t="s">
        <v>305</v>
      </c>
      <c r="B880" s="25"/>
      <c r="C880" s="24">
        <v>800</v>
      </c>
      <c r="D880" s="24">
        <v>0</v>
      </c>
      <c r="E880" s="24">
        <v>0</v>
      </c>
      <c r="F880" s="24">
        <v>800</v>
      </c>
    </row>
    <row r="881" spans="1:6" x14ac:dyDescent="0.2">
      <c r="A881" s="23" t="s">
        <v>304</v>
      </c>
      <c r="B881" s="23"/>
      <c r="C881" s="22">
        <v>800</v>
      </c>
      <c r="D881" s="22">
        <v>0</v>
      </c>
      <c r="E881" s="22">
        <v>0</v>
      </c>
      <c r="F881" s="22">
        <v>800</v>
      </c>
    </row>
    <row r="882" spans="1:6" x14ac:dyDescent="0.2">
      <c r="A882" s="21" t="s">
        <v>290</v>
      </c>
      <c r="B882" s="21"/>
      <c r="C882" s="20">
        <v>800</v>
      </c>
      <c r="D882" s="20">
        <v>0</v>
      </c>
      <c r="E882" s="20">
        <v>0</v>
      </c>
      <c r="F882" s="20">
        <v>800</v>
      </c>
    </row>
    <row r="883" spans="1:6" x14ac:dyDescent="0.2">
      <c r="A883" s="1" t="s">
        <v>65</v>
      </c>
      <c r="B883" s="1" t="s">
        <v>16</v>
      </c>
      <c r="C883" s="2">
        <v>800</v>
      </c>
      <c r="D883" s="2">
        <v>0</v>
      </c>
      <c r="E883" s="2">
        <v>0</v>
      </c>
      <c r="F883" s="2">
        <v>800</v>
      </c>
    </row>
    <row r="884" spans="1:6" x14ac:dyDescent="0.2">
      <c r="A884" t="s">
        <v>82</v>
      </c>
      <c r="B884" t="s">
        <v>83</v>
      </c>
      <c r="C884" s="9">
        <v>800</v>
      </c>
      <c r="D884" s="9">
        <v>0</v>
      </c>
      <c r="E884" s="9">
        <v>0</v>
      </c>
      <c r="F884" s="9">
        <v>800</v>
      </c>
    </row>
    <row r="885" spans="1:6" x14ac:dyDescent="0.2">
      <c r="A885" s="25" t="s">
        <v>303</v>
      </c>
      <c r="B885" s="25"/>
      <c r="C885" s="24">
        <v>2750</v>
      </c>
      <c r="D885" s="24">
        <v>-2750</v>
      </c>
      <c r="E885" s="24">
        <v>-100</v>
      </c>
      <c r="F885" s="24">
        <v>0</v>
      </c>
    </row>
    <row r="886" spans="1:6" x14ac:dyDescent="0.2">
      <c r="A886" s="23" t="s">
        <v>302</v>
      </c>
      <c r="B886" s="23"/>
      <c r="C886" s="22">
        <v>2750</v>
      </c>
      <c r="D886" s="22">
        <v>-2750</v>
      </c>
      <c r="E886" s="22">
        <v>-100</v>
      </c>
      <c r="F886" s="22">
        <v>0</v>
      </c>
    </row>
    <row r="887" spans="1:6" x14ac:dyDescent="0.2">
      <c r="A887" s="21" t="s">
        <v>160</v>
      </c>
      <c r="B887" s="21"/>
      <c r="C887" s="20">
        <v>2750</v>
      </c>
      <c r="D887" s="20">
        <v>-2750</v>
      </c>
      <c r="E887" s="20">
        <v>-100</v>
      </c>
      <c r="F887" s="20">
        <v>0</v>
      </c>
    </row>
    <row r="888" spans="1:6" x14ac:dyDescent="0.2">
      <c r="A888" s="1" t="s">
        <v>65</v>
      </c>
      <c r="B888" s="1" t="s">
        <v>16</v>
      </c>
      <c r="C888" s="2">
        <v>2750</v>
      </c>
      <c r="D888" s="2">
        <v>-2750</v>
      </c>
      <c r="E888" s="2">
        <v>-100</v>
      </c>
      <c r="F888" s="2">
        <v>0</v>
      </c>
    </row>
    <row r="889" spans="1:6" x14ac:dyDescent="0.2">
      <c r="A889" t="s">
        <v>80</v>
      </c>
      <c r="B889" t="s">
        <v>81</v>
      </c>
      <c r="C889" s="9">
        <v>2750</v>
      </c>
      <c r="D889" s="9">
        <v>-2750</v>
      </c>
      <c r="E889" s="9">
        <v>-100</v>
      </c>
      <c r="F889" s="9">
        <v>0</v>
      </c>
    </row>
    <row r="890" spans="1:6" x14ac:dyDescent="0.2">
      <c r="A890" s="25" t="s">
        <v>301</v>
      </c>
      <c r="B890" s="25"/>
      <c r="C890" s="24">
        <v>925915</v>
      </c>
      <c r="D890" s="24">
        <v>95730</v>
      </c>
      <c r="E890" s="24">
        <v>10.34</v>
      </c>
      <c r="F890" s="24">
        <v>1021645</v>
      </c>
    </row>
    <row r="891" spans="1:6" x14ac:dyDescent="0.2">
      <c r="A891" s="23" t="s">
        <v>300</v>
      </c>
      <c r="B891" s="23"/>
      <c r="C891" s="22">
        <v>654500</v>
      </c>
      <c r="D891" s="22">
        <v>60280</v>
      </c>
      <c r="E891" s="22">
        <v>9.2100000000000009</v>
      </c>
      <c r="F891" s="22">
        <v>714780</v>
      </c>
    </row>
    <row r="892" spans="1:6" x14ac:dyDescent="0.2">
      <c r="A892" s="21" t="s">
        <v>160</v>
      </c>
      <c r="B892" s="21"/>
      <c r="C892" s="20">
        <v>654500</v>
      </c>
      <c r="D892" s="20">
        <v>60280</v>
      </c>
      <c r="E892" s="20">
        <v>9.2100000000000009</v>
      </c>
      <c r="F892" s="20">
        <v>714780</v>
      </c>
    </row>
    <row r="893" spans="1:6" x14ac:dyDescent="0.2">
      <c r="A893" s="1" t="s">
        <v>65</v>
      </c>
      <c r="B893" s="1" t="s">
        <v>16</v>
      </c>
      <c r="C893" s="2">
        <v>654500</v>
      </c>
      <c r="D893" s="2">
        <v>60280</v>
      </c>
      <c r="E893" s="2">
        <v>9.2100000000000009</v>
      </c>
      <c r="F893" s="2">
        <v>714780</v>
      </c>
    </row>
    <row r="894" spans="1:6" x14ac:dyDescent="0.2">
      <c r="A894" t="s">
        <v>84</v>
      </c>
      <c r="B894" t="s">
        <v>85</v>
      </c>
      <c r="C894" s="9">
        <v>654500</v>
      </c>
      <c r="D894" s="9">
        <v>60280</v>
      </c>
      <c r="E894" s="9">
        <v>9.2100000000000009</v>
      </c>
      <c r="F894" s="9">
        <v>714780</v>
      </c>
    </row>
    <row r="895" spans="1:6" x14ac:dyDescent="0.2">
      <c r="A895" s="23" t="s">
        <v>299</v>
      </c>
      <c r="B895" s="23"/>
      <c r="C895" s="22">
        <v>236500</v>
      </c>
      <c r="D895" s="22">
        <v>30000</v>
      </c>
      <c r="E895" s="22">
        <v>12.68</v>
      </c>
      <c r="F895" s="22">
        <v>266500</v>
      </c>
    </row>
    <row r="896" spans="1:6" x14ac:dyDescent="0.2">
      <c r="A896" s="21" t="s">
        <v>160</v>
      </c>
      <c r="B896" s="21"/>
      <c r="C896" s="20">
        <v>236500</v>
      </c>
      <c r="D896" s="20">
        <v>30000</v>
      </c>
      <c r="E896" s="20">
        <v>12.68</v>
      </c>
      <c r="F896" s="20">
        <v>266500</v>
      </c>
    </row>
    <row r="897" spans="1:6" x14ac:dyDescent="0.2">
      <c r="A897" s="1" t="s">
        <v>65</v>
      </c>
      <c r="B897" s="1" t="s">
        <v>16</v>
      </c>
      <c r="C897" s="2">
        <v>236500</v>
      </c>
      <c r="D897" s="2">
        <v>30000</v>
      </c>
      <c r="E897" s="2">
        <v>12.68</v>
      </c>
      <c r="F897" s="2">
        <v>266500</v>
      </c>
    </row>
    <row r="898" spans="1:6" x14ac:dyDescent="0.2">
      <c r="A898" t="s">
        <v>84</v>
      </c>
      <c r="B898" t="s">
        <v>85</v>
      </c>
      <c r="C898" s="9">
        <v>236500</v>
      </c>
      <c r="D898" s="9">
        <v>30000</v>
      </c>
      <c r="E898" s="9">
        <v>12.68</v>
      </c>
      <c r="F898" s="9">
        <v>266500</v>
      </c>
    </row>
    <row r="899" spans="1:6" x14ac:dyDescent="0.2">
      <c r="A899" s="23" t="s">
        <v>298</v>
      </c>
      <c r="B899" s="23"/>
      <c r="C899" s="22">
        <v>15000</v>
      </c>
      <c r="D899" s="22">
        <v>0</v>
      </c>
      <c r="E899" s="22">
        <v>0</v>
      </c>
      <c r="F899" s="22">
        <v>15000</v>
      </c>
    </row>
    <row r="900" spans="1:6" x14ac:dyDescent="0.2">
      <c r="A900" s="21" t="s">
        <v>160</v>
      </c>
      <c r="B900" s="21"/>
      <c r="C900" s="20">
        <v>15000</v>
      </c>
      <c r="D900" s="20">
        <v>0</v>
      </c>
      <c r="E900" s="20">
        <v>0</v>
      </c>
      <c r="F900" s="20">
        <v>15000</v>
      </c>
    </row>
    <row r="901" spans="1:6" x14ac:dyDescent="0.2">
      <c r="A901" s="1" t="s">
        <v>65</v>
      </c>
      <c r="B901" s="1" t="s">
        <v>16</v>
      </c>
      <c r="C901" s="2">
        <v>15000</v>
      </c>
      <c r="D901" s="2">
        <v>0</v>
      </c>
      <c r="E901" s="2">
        <v>0</v>
      </c>
      <c r="F901" s="2">
        <v>15000</v>
      </c>
    </row>
    <row r="902" spans="1:6" x14ac:dyDescent="0.2">
      <c r="A902" t="s">
        <v>84</v>
      </c>
      <c r="B902" t="s">
        <v>85</v>
      </c>
      <c r="C902" s="9">
        <v>15000</v>
      </c>
      <c r="D902" s="9">
        <v>0</v>
      </c>
      <c r="E902" s="9">
        <v>0</v>
      </c>
      <c r="F902" s="9">
        <v>15000</v>
      </c>
    </row>
    <row r="903" spans="1:6" x14ac:dyDescent="0.2">
      <c r="A903" s="23" t="s">
        <v>297</v>
      </c>
      <c r="B903" s="23"/>
      <c r="C903" s="22">
        <v>6640</v>
      </c>
      <c r="D903" s="22">
        <v>-20</v>
      </c>
      <c r="E903" s="22">
        <v>-0.3</v>
      </c>
      <c r="F903" s="22">
        <v>6620</v>
      </c>
    </row>
    <row r="904" spans="1:6" x14ac:dyDescent="0.2">
      <c r="A904" s="21" t="s">
        <v>160</v>
      </c>
      <c r="B904" s="21"/>
      <c r="C904" s="20">
        <v>6640</v>
      </c>
      <c r="D904" s="20">
        <v>-20</v>
      </c>
      <c r="E904" s="20">
        <v>-0.3</v>
      </c>
      <c r="F904" s="20">
        <v>6620</v>
      </c>
    </row>
    <row r="905" spans="1:6" x14ac:dyDescent="0.2">
      <c r="A905" s="1" t="s">
        <v>65</v>
      </c>
      <c r="B905" s="1" t="s">
        <v>16</v>
      </c>
      <c r="C905" s="2">
        <v>6640</v>
      </c>
      <c r="D905" s="2">
        <v>-20</v>
      </c>
      <c r="E905" s="2">
        <v>-0.3</v>
      </c>
      <c r="F905" s="2">
        <v>6620</v>
      </c>
    </row>
    <row r="906" spans="1:6" x14ac:dyDescent="0.2">
      <c r="A906" t="s">
        <v>84</v>
      </c>
      <c r="B906" t="s">
        <v>85</v>
      </c>
      <c r="C906" s="9">
        <v>6640</v>
      </c>
      <c r="D906" s="9">
        <v>-20</v>
      </c>
      <c r="E906" s="9">
        <v>-0.3</v>
      </c>
      <c r="F906" s="9">
        <v>6620</v>
      </c>
    </row>
    <row r="907" spans="1:6" x14ac:dyDescent="0.2">
      <c r="A907" s="23" t="s">
        <v>296</v>
      </c>
      <c r="B907" s="23"/>
      <c r="C907" s="22">
        <v>10620</v>
      </c>
      <c r="D907" s="22">
        <v>0</v>
      </c>
      <c r="E907" s="22">
        <v>0</v>
      </c>
      <c r="F907" s="22">
        <v>10620</v>
      </c>
    </row>
    <row r="908" spans="1:6" x14ac:dyDescent="0.2">
      <c r="A908" s="21" t="s">
        <v>160</v>
      </c>
      <c r="B908" s="21"/>
      <c r="C908" s="20">
        <v>10620</v>
      </c>
      <c r="D908" s="20">
        <v>0</v>
      </c>
      <c r="E908" s="20">
        <v>0</v>
      </c>
      <c r="F908" s="20">
        <v>10620</v>
      </c>
    </row>
    <row r="909" spans="1:6" x14ac:dyDescent="0.2">
      <c r="A909" s="1" t="s">
        <v>65</v>
      </c>
      <c r="B909" s="1" t="s">
        <v>16</v>
      </c>
      <c r="C909" s="2">
        <v>10620</v>
      </c>
      <c r="D909" s="2">
        <v>0</v>
      </c>
      <c r="E909" s="2">
        <v>0</v>
      </c>
      <c r="F909" s="2">
        <v>10620</v>
      </c>
    </row>
    <row r="910" spans="1:6" x14ac:dyDescent="0.2">
      <c r="A910" t="s">
        <v>84</v>
      </c>
      <c r="B910" t="s">
        <v>85</v>
      </c>
      <c r="C910" s="9">
        <v>10620</v>
      </c>
      <c r="D910" s="9">
        <v>0</v>
      </c>
      <c r="E910" s="9">
        <v>0</v>
      </c>
      <c r="F910" s="9">
        <v>10620</v>
      </c>
    </row>
    <row r="911" spans="1:6" x14ac:dyDescent="0.2">
      <c r="A911" s="23" t="s">
        <v>295</v>
      </c>
      <c r="B911" s="23"/>
      <c r="C911" s="22">
        <v>2655</v>
      </c>
      <c r="D911" s="22">
        <v>5470</v>
      </c>
      <c r="E911" s="22">
        <v>206.03</v>
      </c>
      <c r="F911" s="22">
        <v>8125</v>
      </c>
    </row>
    <row r="912" spans="1:6" x14ac:dyDescent="0.2">
      <c r="A912" s="21" t="s">
        <v>160</v>
      </c>
      <c r="B912" s="21"/>
      <c r="C912" s="20">
        <v>2655</v>
      </c>
      <c r="D912" s="20">
        <v>5470</v>
      </c>
      <c r="E912" s="20">
        <v>206.03</v>
      </c>
      <c r="F912" s="20">
        <v>8125</v>
      </c>
    </row>
    <row r="913" spans="1:6" x14ac:dyDescent="0.2">
      <c r="A913" s="1" t="s">
        <v>65</v>
      </c>
      <c r="B913" s="1" t="s">
        <v>16</v>
      </c>
      <c r="C913" s="2">
        <v>2655</v>
      </c>
      <c r="D913" s="2">
        <v>5470</v>
      </c>
      <c r="E913" s="2">
        <v>206.03</v>
      </c>
      <c r="F913" s="2">
        <v>8125</v>
      </c>
    </row>
    <row r="914" spans="1:6" x14ac:dyDescent="0.2">
      <c r="A914" t="s">
        <v>84</v>
      </c>
      <c r="B914" t="s">
        <v>85</v>
      </c>
      <c r="C914" s="9">
        <v>2655</v>
      </c>
      <c r="D914" s="9">
        <v>5470</v>
      </c>
      <c r="E914" s="9">
        <v>206.03</v>
      </c>
      <c r="F914" s="9">
        <v>8125</v>
      </c>
    </row>
    <row r="915" spans="1:6" x14ac:dyDescent="0.2">
      <c r="A915" s="25" t="s">
        <v>294</v>
      </c>
      <c r="B915" s="25"/>
      <c r="C915" s="24">
        <v>24000</v>
      </c>
      <c r="D915" s="24">
        <v>4000</v>
      </c>
      <c r="E915" s="24">
        <v>16.670000000000002</v>
      </c>
      <c r="F915" s="24">
        <v>28000</v>
      </c>
    </row>
    <row r="916" spans="1:6" x14ac:dyDescent="0.2">
      <c r="A916" s="23" t="s">
        <v>293</v>
      </c>
      <c r="B916" s="23"/>
      <c r="C916" s="22">
        <v>24000</v>
      </c>
      <c r="D916" s="22">
        <v>4000</v>
      </c>
      <c r="E916" s="22">
        <v>16.670000000000002</v>
      </c>
      <c r="F916" s="22">
        <v>28000</v>
      </c>
    </row>
    <row r="917" spans="1:6" x14ac:dyDescent="0.2">
      <c r="A917" s="21" t="s">
        <v>160</v>
      </c>
      <c r="B917" s="21"/>
      <c r="C917" s="20">
        <v>24000</v>
      </c>
      <c r="D917" s="20">
        <v>4000</v>
      </c>
      <c r="E917" s="20">
        <v>16.670000000000002</v>
      </c>
      <c r="F917" s="20">
        <v>28000</v>
      </c>
    </row>
    <row r="918" spans="1:6" x14ac:dyDescent="0.2">
      <c r="A918" s="1" t="s">
        <v>65</v>
      </c>
      <c r="B918" s="1" t="s">
        <v>16</v>
      </c>
      <c r="C918" s="2">
        <v>24000</v>
      </c>
      <c r="D918" s="2">
        <v>4000</v>
      </c>
      <c r="E918" s="2">
        <v>16.670000000000002</v>
      </c>
      <c r="F918" s="2">
        <v>28000</v>
      </c>
    </row>
    <row r="919" spans="1:6" x14ac:dyDescent="0.2">
      <c r="A919" t="s">
        <v>84</v>
      </c>
      <c r="B919" t="s">
        <v>85</v>
      </c>
      <c r="C919" s="9">
        <v>24000</v>
      </c>
      <c r="D919" s="9">
        <v>4000</v>
      </c>
      <c r="E919" s="9">
        <v>16.670000000000002</v>
      </c>
      <c r="F919" s="9">
        <v>28000</v>
      </c>
    </row>
    <row r="920" spans="1:6" x14ac:dyDescent="0.2">
      <c r="A920" s="25" t="s">
        <v>292</v>
      </c>
      <c r="B920" s="25"/>
      <c r="C920" s="24">
        <v>438620</v>
      </c>
      <c r="D920" s="24">
        <v>1800</v>
      </c>
      <c r="E920" s="24">
        <v>0.41</v>
      </c>
      <c r="F920" s="24">
        <v>440420</v>
      </c>
    </row>
    <row r="921" spans="1:6" x14ac:dyDescent="0.2">
      <c r="A921" s="23" t="s">
        <v>291</v>
      </c>
      <c r="B921" s="23"/>
      <c r="C921" s="22">
        <v>83590</v>
      </c>
      <c r="D921" s="22">
        <v>1800</v>
      </c>
      <c r="E921" s="22">
        <v>2.15</v>
      </c>
      <c r="F921" s="22">
        <v>85390</v>
      </c>
    </row>
    <row r="922" spans="1:6" x14ac:dyDescent="0.2">
      <c r="A922" s="21" t="s">
        <v>160</v>
      </c>
      <c r="B922" s="21"/>
      <c r="C922" s="20">
        <v>68090</v>
      </c>
      <c r="D922" s="20">
        <v>0</v>
      </c>
      <c r="E922" s="20">
        <v>0</v>
      </c>
      <c r="F922" s="20">
        <v>68090</v>
      </c>
    </row>
    <row r="923" spans="1:6" x14ac:dyDescent="0.2">
      <c r="A923" s="1" t="s">
        <v>65</v>
      </c>
      <c r="B923" s="1" t="s">
        <v>16</v>
      </c>
      <c r="C923" s="2">
        <v>68090</v>
      </c>
      <c r="D923" s="2">
        <v>0</v>
      </c>
      <c r="E923" s="2">
        <v>0</v>
      </c>
      <c r="F923" s="2">
        <v>68090</v>
      </c>
    </row>
    <row r="924" spans="1:6" x14ac:dyDescent="0.2">
      <c r="A924" t="s">
        <v>82</v>
      </c>
      <c r="B924" t="s">
        <v>83</v>
      </c>
      <c r="C924" s="9">
        <v>68090</v>
      </c>
      <c r="D924" s="9">
        <v>0</v>
      </c>
      <c r="E924" s="9">
        <v>0</v>
      </c>
      <c r="F924" s="9">
        <v>68090</v>
      </c>
    </row>
    <row r="925" spans="1:6" x14ac:dyDescent="0.2">
      <c r="A925" s="21" t="s">
        <v>290</v>
      </c>
      <c r="B925" s="21"/>
      <c r="C925" s="20">
        <v>15500</v>
      </c>
      <c r="D925" s="20">
        <v>1800</v>
      </c>
      <c r="E925" s="20">
        <v>11.61</v>
      </c>
      <c r="F925" s="20">
        <v>17300</v>
      </c>
    </row>
    <row r="926" spans="1:6" x14ac:dyDescent="0.2">
      <c r="A926" s="1" t="s">
        <v>65</v>
      </c>
      <c r="B926" s="1" t="s">
        <v>16</v>
      </c>
      <c r="C926" s="2">
        <v>15500</v>
      </c>
      <c r="D926" s="2">
        <v>1800</v>
      </c>
      <c r="E926" s="2">
        <v>11.61</v>
      </c>
      <c r="F926" s="2">
        <v>17300</v>
      </c>
    </row>
    <row r="927" spans="1:6" x14ac:dyDescent="0.2">
      <c r="A927" t="s">
        <v>82</v>
      </c>
      <c r="B927" t="s">
        <v>83</v>
      </c>
      <c r="C927" s="9">
        <v>15500</v>
      </c>
      <c r="D927" s="9">
        <v>1800</v>
      </c>
      <c r="E927" s="9">
        <v>11.61</v>
      </c>
      <c r="F927" s="9">
        <v>17300</v>
      </c>
    </row>
    <row r="928" spans="1:6" x14ac:dyDescent="0.2">
      <c r="A928" s="23" t="s">
        <v>289</v>
      </c>
      <c r="B928" s="23"/>
      <c r="C928" s="22">
        <v>105150</v>
      </c>
      <c r="D928" s="22">
        <v>-6500</v>
      </c>
      <c r="E928" s="22">
        <v>-6.18</v>
      </c>
      <c r="F928" s="22">
        <v>98650</v>
      </c>
    </row>
    <row r="929" spans="1:6" x14ac:dyDescent="0.2">
      <c r="A929" s="21" t="s">
        <v>160</v>
      </c>
      <c r="B929" s="21"/>
      <c r="C929" s="20">
        <v>105150</v>
      </c>
      <c r="D929" s="20">
        <v>-6500</v>
      </c>
      <c r="E929" s="20">
        <v>-6.18</v>
      </c>
      <c r="F929" s="20">
        <v>98650</v>
      </c>
    </row>
    <row r="930" spans="1:6" x14ac:dyDescent="0.2">
      <c r="A930" s="1" t="s">
        <v>65</v>
      </c>
      <c r="B930" s="1" t="s">
        <v>16</v>
      </c>
      <c r="C930" s="2">
        <v>105150</v>
      </c>
      <c r="D930" s="2">
        <v>-6500</v>
      </c>
      <c r="E930" s="2">
        <v>-6.18</v>
      </c>
      <c r="F930" s="2">
        <v>98650</v>
      </c>
    </row>
    <row r="931" spans="1:6" x14ac:dyDescent="0.2">
      <c r="A931" t="s">
        <v>70</v>
      </c>
      <c r="B931" t="s">
        <v>71</v>
      </c>
      <c r="C931" s="9">
        <v>16250</v>
      </c>
      <c r="D931" s="9">
        <v>0</v>
      </c>
      <c r="E931" s="9">
        <v>0</v>
      </c>
      <c r="F931" s="9">
        <v>16250</v>
      </c>
    </row>
    <row r="932" spans="1:6" x14ac:dyDescent="0.2">
      <c r="A932" t="s">
        <v>82</v>
      </c>
      <c r="B932" t="s">
        <v>83</v>
      </c>
      <c r="C932" s="9">
        <v>88900</v>
      </c>
      <c r="D932" s="9">
        <v>-6500</v>
      </c>
      <c r="E932" s="9">
        <v>-7.31</v>
      </c>
      <c r="F932" s="9">
        <v>82400</v>
      </c>
    </row>
    <row r="933" spans="1:6" x14ac:dyDescent="0.2">
      <c r="A933" s="23" t="s">
        <v>288</v>
      </c>
      <c r="B933" s="23"/>
      <c r="C933" s="22">
        <v>68060</v>
      </c>
      <c r="D933" s="22">
        <v>6500</v>
      </c>
      <c r="E933" s="22">
        <v>9.5500000000000007</v>
      </c>
      <c r="F933" s="22">
        <v>74560</v>
      </c>
    </row>
    <row r="934" spans="1:6" x14ac:dyDescent="0.2">
      <c r="A934" s="21" t="s">
        <v>160</v>
      </c>
      <c r="B934" s="21"/>
      <c r="C934" s="20">
        <v>68060</v>
      </c>
      <c r="D934" s="20">
        <v>6500</v>
      </c>
      <c r="E934" s="20">
        <v>9.5500000000000007</v>
      </c>
      <c r="F934" s="20">
        <v>74560</v>
      </c>
    </row>
    <row r="935" spans="1:6" x14ac:dyDescent="0.2">
      <c r="A935" s="1" t="s">
        <v>65</v>
      </c>
      <c r="B935" s="1" t="s">
        <v>16</v>
      </c>
      <c r="C935" s="2">
        <v>68060</v>
      </c>
      <c r="D935" s="2">
        <v>6500</v>
      </c>
      <c r="E935" s="2">
        <v>9.5500000000000007</v>
      </c>
      <c r="F935" s="2">
        <v>74560</v>
      </c>
    </row>
    <row r="936" spans="1:6" x14ac:dyDescent="0.2">
      <c r="A936" t="s">
        <v>70</v>
      </c>
      <c r="B936" t="s">
        <v>71</v>
      </c>
      <c r="C936" s="9">
        <v>2650</v>
      </c>
      <c r="D936" s="9">
        <v>0</v>
      </c>
      <c r="E936" s="9">
        <v>0</v>
      </c>
      <c r="F936" s="9">
        <v>2650</v>
      </c>
    </row>
    <row r="937" spans="1:6" x14ac:dyDescent="0.2">
      <c r="A937" t="s">
        <v>82</v>
      </c>
      <c r="B937" t="s">
        <v>83</v>
      </c>
      <c r="C937" s="9">
        <v>65410</v>
      </c>
      <c r="D937" s="9">
        <v>6500</v>
      </c>
      <c r="E937" s="9">
        <v>9.94</v>
      </c>
      <c r="F937" s="9">
        <v>71910</v>
      </c>
    </row>
    <row r="938" spans="1:6" x14ac:dyDescent="0.2">
      <c r="A938" s="23" t="s">
        <v>287</v>
      </c>
      <c r="B938" s="23"/>
      <c r="C938" s="22">
        <v>39190</v>
      </c>
      <c r="D938" s="22">
        <v>0</v>
      </c>
      <c r="E938" s="22">
        <v>0</v>
      </c>
      <c r="F938" s="22">
        <v>39190</v>
      </c>
    </row>
    <row r="939" spans="1:6" x14ac:dyDescent="0.2">
      <c r="A939" s="21" t="s">
        <v>160</v>
      </c>
      <c r="B939" s="21"/>
      <c r="C939" s="20">
        <v>39190</v>
      </c>
      <c r="D939" s="20">
        <v>0</v>
      </c>
      <c r="E939" s="20">
        <v>0</v>
      </c>
      <c r="F939" s="20">
        <v>39190</v>
      </c>
    </row>
    <row r="940" spans="1:6" x14ac:dyDescent="0.2">
      <c r="A940" s="1" t="s">
        <v>65</v>
      </c>
      <c r="B940" s="1" t="s">
        <v>16</v>
      </c>
      <c r="C940" s="2">
        <v>39190</v>
      </c>
      <c r="D940" s="2">
        <v>0</v>
      </c>
      <c r="E940" s="2">
        <v>0</v>
      </c>
      <c r="F940" s="2">
        <v>39190</v>
      </c>
    </row>
    <row r="941" spans="1:6" x14ac:dyDescent="0.2">
      <c r="A941" t="s">
        <v>84</v>
      </c>
      <c r="B941" t="s">
        <v>85</v>
      </c>
      <c r="C941" s="9">
        <v>39190</v>
      </c>
      <c r="D941" s="9">
        <v>0</v>
      </c>
      <c r="E941" s="9">
        <v>0</v>
      </c>
      <c r="F941" s="9">
        <v>39190</v>
      </c>
    </row>
    <row r="942" spans="1:6" x14ac:dyDescent="0.2">
      <c r="A942" s="23" t="s">
        <v>286</v>
      </c>
      <c r="B942" s="23"/>
      <c r="C942" s="22">
        <v>29860</v>
      </c>
      <c r="D942" s="22">
        <v>0</v>
      </c>
      <c r="E942" s="22">
        <v>0</v>
      </c>
      <c r="F942" s="22">
        <v>29860</v>
      </c>
    </row>
    <row r="943" spans="1:6" x14ac:dyDescent="0.2">
      <c r="A943" s="21" t="s">
        <v>160</v>
      </c>
      <c r="B943" s="21"/>
      <c r="C943" s="20">
        <v>29860</v>
      </c>
      <c r="D943" s="20">
        <v>0</v>
      </c>
      <c r="E943" s="20">
        <v>0</v>
      </c>
      <c r="F943" s="20">
        <v>29860</v>
      </c>
    </row>
    <row r="944" spans="1:6" x14ac:dyDescent="0.2">
      <c r="A944" s="1" t="s">
        <v>65</v>
      </c>
      <c r="B944" s="1" t="s">
        <v>16</v>
      </c>
      <c r="C944" s="2">
        <v>29860</v>
      </c>
      <c r="D944" s="2">
        <v>0</v>
      </c>
      <c r="E944" s="2">
        <v>0</v>
      </c>
      <c r="F944" s="2">
        <v>29860</v>
      </c>
    </row>
    <row r="945" spans="1:6" x14ac:dyDescent="0.2">
      <c r="A945" t="s">
        <v>84</v>
      </c>
      <c r="B945" t="s">
        <v>85</v>
      </c>
      <c r="C945" s="9">
        <v>29860</v>
      </c>
      <c r="D945" s="9">
        <v>0</v>
      </c>
      <c r="E945" s="9">
        <v>0</v>
      </c>
      <c r="F945" s="9">
        <v>29860</v>
      </c>
    </row>
    <row r="946" spans="1:6" x14ac:dyDescent="0.2">
      <c r="A946" s="23" t="s">
        <v>285</v>
      </c>
      <c r="B946" s="23"/>
      <c r="C946" s="22">
        <v>1990</v>
      </c>
      <c r="D946" s="22">
        <v>0</v>
      </c>
      <c r="E946" s="22">
        <v>0</v>
      </c>
      <c r="F946" s="22">
        <v>1990</v>
      </c>
    </row>
    <row r="947" spans="1:6" x14ac:dyDescent="0.2">
      <c r="A947" s="21" t="s">
        <v>160</v>
      </c>
      <c r="B947" s="21"/>
      <c r="C947" s="20">
        <v>1990</v>
      </c>
      <c r="D947" s="20">
        <v>0</v>
      </c>
      <c r="E947" s="20">
        <v>0</v>
      </c>
      <c r="F947" s="20">
        <v>1990</v>
      </c>
    </row>
    <row r="948" spans="1:6" x14ac:dyDescent="0.2">
      <c r="A948" s="1" t="s">
        <v>65</v>
      </c>
      <c r="B948" s="1" t="s">
        <v>16</v>
      </c>
      <c r="C948" s="2">
        <v>1990</v>
      </c>
      <c r="D948" s="2">
        <v>0</v>
      </c>
      <c r="E948" s="2">
        <v>0</v>
      </c>
      <c r="F948" s="2">
        <v>1990</v>
      </c>
    </row>
    <row r="949" spans="1:6" x14ac:dyDescent="0.2">
      <c r="A949" t="s">
        <v>84</v>
      </c>
      <c r="B949" t="s">
        <v>85</v>
      </c>
      <c r="C949" s="9">
        <v>1990</v>
      </c>
      <c r="D949" s="9">
        <v>0</v>
      </c>
      <c r="E949" s="9">
        <v>0</v>
      </c>
      <c r="F949" s="9">
        <v>1990</v>
      </c>
    </row>
    <row r="950" spans="1:6" x14ac:dyDescent="0.2">
      <c r="A950" s="23" t="s">
        <v>284</v>
      </c>
      <c r="B950" s="23"/>
      <c r="C950" s="22">
        <v>11000</v>
      </c>
      <c r="D950" s="22">
        <v>0</v>
      </c>
      <c r="E950" s="22">
        <v>0</v>
      </c>
      <c r="F950" s="22">
        <v>11000</v>
      </c>
    </row>
    <row r="951" spans="1:6" x14ac:dyDescent="0.2">
      <c r="A951" s="21" t="s">
        <v>160</v>
      </c>
      <c r="B951" s="21"/>
      <c r="C951" s="20">
        <v>11000</v>
      </c>
      <c r="D951" s="20">
        <v>0</v>
      </c>
      <c r="E951" s="20">
        <v>0</v>
      </c>
      <c r="F951" s="20">
        <v>11000</v>
      </c>
    </row>
    <row r="952" spans="1:6" x14ac:dyDescent="0.2">
      <c r="A952" s="1" t="s">
        <v>65</v>
      </c>
      <c r="B952" s="1" t="s">
        <v>16</v>
      </c>
      <c r="C952" s="2">
        <v>11000</v>
      </c>
      <c r="D952" s="2">
        <v>0</v>
      </c>
      <c r="E952" s="2">
        <v>0</v>
      </c>
      <c r="F952" s="2">
        <v>11000</v>
      </c>
    </row>
    <row r="953" spans="1:6" x14ac:dyDescent="0.2">
      <c r="A953" t="s">
        <v>84</v>
      </c>
      <c r="B953" t="s">
        <v>85</v>
      </c>
      <c r="C953" s="9">
        <v>11000</v>
      </c>
      <c r="D953" s="9">
        <v>0</v>
      </c>
      <c r="E953" s="9">
        <v>0</v>
      </c>
      <c r="F953" s="9">
        <v>11000</v>
      </c>
    </row>
    <row r="954" spans="1:6" x14ac:dyDescent="0.2">
      <c r="A954" s="23" t="s">
        <v>283</v>
      </c>
      <c r="B954" s="23"/>
      <c r="C954" s="22">
        <v>13200</v>
      </c>
      <c r="D954" s="22">
        <v>0</v>
      </c>
      <c r="E954" s="22">
        <v>0</v>
      </c>
      <c r="F954" s="22">
        <v>13200</v>
      </c>
    </row>
    <row r="955" spans="1:6" x14ac:dyDescent="0.2">
      <c r="A955" s="21" t="s">
        <v>160</v>
      </c>
      <c r="B955" s="21"/>
      <c r="C955" s="20">
        <v>13200</v>
      </c>
      <c r="D955" s="20">
        <v>0</v>
      </c>
      <c r="E955" s="20">
        <v>0</v>
      </c>
      <c r="F955" s="20">
        <v>13200</v>
      </c>
    </row>
    <row r="956" spans="1:6" x14ac:dyDescent="0.2">
      <c r="A956" s="1" t="s">
        <v>65</v>
      </c>
      <c r="B956" s="1" t="s">
        <v>16</v>
      </c>
      <c r="C956" s="2">
        <v>13200</v>
      </c>
      <c r="D956" s="2">
        <v>0</v>
      </c>
      <c r="E956" s="2">
        <v>0</v>
      </c>
      <c r="F956" s="2">
        <v>13200</v>
      </c>
    </row>
    <row r="957" spans="1:6" x14ac:dyDescent="0.2">
      <c r="A957" t="s">
        <v>84</v>
      </c>
      <c r="B957" t="s">
        <v>85</v>
      </c>
      <c r="C957" s="9">
        <v>13200</v>
      </c>
      <c r="D957" s="9">
        <v>0</v>
      </c>
      <c r="E957" s="9">
        <v>0</v>
      </c>
      <c r="F957" s="9">
        <v>13200</v>
      </c>
    </row>
    <row r="958" spans="1:6" x14ac:dyDescent="0.2">
      <c r="A958" s="23" t="s">
        <v>282</v>
      </c>
      <c r="B958" s="23"/>
      <c r="C958" s="22">
        <v>85260</v>
      </c>
      <c r="D958" s="22">
        <v>0</v>
      </c>
      <c r="E958" s="22">
        <v>0</v>
      </c>
      <c r="F958" s="22">
        <v>85260</v>
      </c>
    </row>
    <row r="959" spans="1:6" x14ac:dyDescent="0.2">
      <c r="A959" s="21" t="s">
        <v>160</v>
      </c>
      <c r="B959" s="21"/>
      <c r="C959" s="20">
        <v>85260</v>
      </c>
      <c r="D959" s="20">
        <v>0</v>
      </c>
      <c r="E959" s="20">
        <v>0</v>
      </c>
      <c r="F959" s="20">
        <v>85260</v>
      </c>
    </row>
    <row r="960" spans="1:6" x14ac:dyDescent="0.2">
      <c r="A960" s="1" t="s">
        <v>65</v>
      </c>
      <c r="B960" s="1" t="s">
        <v>16</v>
      </c>
      <c r="C960" s="2">
        <v>85260</v>
      </c>
      <c r="D960" s="2">
        <v>0</v>
      </c>
      <c r="E960" s="2">
        <v>0</v>
      </c>
      <c r="F960" s="2">
        <v>85260</v>
      </c>
    </row>
    <row r="961" spans="1:6" x14ac:dyDescent="0.2">
      <c r="A961" t="s">
        <v>82</v>
      </c>
      <c r="B961" t="s">
        <v>83</v>
      </c>
      <c r="C961" s="9">
        <v>85260</v>
      </c>
      <c r="D961" s="9">
        <v>0</v>
      </c>
      <c r="E961" s="9">
        <v>0</v>
      </c>
      <c r="F961" s="9">
        <v>85260</v>
      </c>
    </row>
    <row r="962" spans="1:6" x14ac:dyDescent="0.2">
      <c r="A962" s="23" t="s">
        <v>281</v>
      </c>
      <c r="B962" s="23"/>
      <c r="C962" s="22">
        <v>1320</v>
      </c>
      <c r="D962" s="22">
        <v>0</v>
      </c>
      <c r="E962" s="22">
        <v>0</v>
      </c>
      <c r="F962" s="22">
        <v>1320</v>
      </c>
    </row>
    <row r="963" spans="1:6" x14ac:dyDescent="0.2">
      <c r="A963" s="21" t="s">
        <v>160</v>
      </c>
      <c r="B963" s="21"/>
      <c r="C963" s="20">
        <v>1320</v>
      </c>
      <c r="D963" s="20">
        <v>0</v>
      </c>
      <c r="E963" s="20">
        <v>0</v>
      </c>
      <c r="F963" s="20">
        <v>1320</v>
      </c>
    </row>
    <row r="964" spans="1:6" x14ac:dyDescent="0.2">
      <c r="A964" s="1" t="s">
        <v>65</v>
      </c>
      <c r="B964" s="1" t="s">
        <v>16</v>
      </c>
      <c r="C964" s="2">
        <v>1320</v>
      </c>
      <c r="D964" s="2">
        <v>0</v>
      </c>
      <c r="E964" s="2">
        <v>0</v>
      </c>
      <c r="F964" s="2">
        <v>1320</v>
      </c>
    </row>
    <row r="965" spans="1:6" x14ac:dyDescent="0.2">
      <c r="A965" t="s">
        <v>70</v>
      </c>
      <c r="B965" t="s">
        <v>71</v>
      </c>
      <c r="C965" s="9">
        <v>1320</v>
      </c>
      <c r="D965" s="9">
        <v>0</v>
      </c>
      <c r="E965" s="9">
        <v>0</v>
      </c>
      <c r="F965" s="9">
        <v>1320</v>
      </c>
    </row>
    <row r="966" spans="1:6" x14ac:dyDescent="0.2">
      <c r="A966" s="25" t="s">
        <v>280</v>
      </c>
      <c r="B966" s="25"/>
      <c r="C966" s="24">
        <v>125629</v>
      </c>
      <c r="D966" s="24">
        <v>19100</v>
      </c>
      <c r="E966" s="24">
        <v>15.2</v>
      </c>
      <c r="F966" s="24">
        <v>144729</v>
      </c>
    </row>
    <row r="967" spans="1:6" x14ac:dyDescent="0.2">
      <c r="A967" s="23" t="s">
        <v>279</v>
      </c>
      <c r="B967" s="23"/>
      <c r="C967" s="22">
        <v>47800</v>
      </c>
      <c r="D967" s="22">
        <v>0</v>
      </c>
      <c r="E967" s="22">
        <v>0</v>
      </c>
      <c r="F967" s="22">
        <v>47800</v>
      </c>
    </row>
    <row r="968" spans="1:6" x14ac:dyDescent="0.2">
      <c r="A968" s="21" t="s">
        <v>160</v>
      </c>
      <c r="B968" s="21"/>
      <c r="C968" s="20">
        <v>47800</v>
      </c>
      <c r="D968" s="20">
        <v>0</v>
      </c>
      <c r="E968" s="20">
        <v>0</v>
      </c>
      <c r="F968" s="20">
        <v>47800</v>
      </c>
    </row>
    <row r="969" spans="1:6" x14ac:dyDescent="0.2">
      <c r="A969" s="1" t="s">
        <v>65</v>
      </c>
      <c r="B969" s="1" t="s">
        <v>16</v>
      </c>
      <c r="C969" s="2">
        <v>47800</v>
      </c>
      <c r="D969" s="2">
        <v>0</v>
      </c>
      <c r="E969" s="2">
        <v>0</v>
      </c>
      <c r="F969" s="2">
        <v>47800</v>
      </c>
    </row>
    <row r="970" spans="1:6" x14ac:dyDescent="0.2">
      <c r="A970" t="s">
        <v>84</v>
      </c>
      <c r="B970" t="s">
        <v>85</v>
      </c>
      <c r="C970" s="9">
        <v>47800</v>
      </c>
      <c r="D970" s="9">
        <v>0</v>
      </c>
      <c r="E970" s="9">
        <v>0</v>
      </c>
      <c r="F970" s="9">
        <v>47800</v>
      </c>
    </row>
    <row r="971" spans="1:6" x14ac:dyDescent="0.2">
      <c r="A971" s="23" t="s">
        <v>278</v>
      </c>
      <c r="B971" s="23"/>
      <c r="C971" s="22">
        <v>77829</v>
      </c>
      <c r="D971" s="22">
        <v>19100</v>
      </c>
      <c r="E971" s="22">
        <v>24.54</v>
      </c>
      <c r="F971" s="22">
        <v>96929</v>
      </c>
    </row>
    <row r="972" spans="1:6" x14ac:dyDescent="0.2">
      <c r="A972" s="21" t="s">
        <v>160</v>
      </c>
      <c r="B972" s="21"/>
      <c r="C972" s="20">
        <v>77829</v>
      </c>
      <c r="D972" s="20">
        <v>19100</v>
      </c>
      <c r="E972" s="20">
        <v>24.54</v>
      </c>
      <c r="F972" s="20">
        <v>96929</v>
      </c>
    </row>
    <row r="973" spans="1:6" x14ac:dyDescent="0.2">
      <c r="A973" s="1" t="s">
        <v>65</v>
      </c>
      <c r="B973" s="1" t="s">
        <v>16</v>
      </c>
      <c r="C973" s="2">
        <v>77829</v>
      </c>
      <c r="D973" s="2">
        <v>19100</v>
      </c>
      <c r="E973" s="2">
        <v>24.54</v>
      </c>
      <c r="F973" s="2">
        <v>96929</v>
      </c>
    </row>
    <row r="974" spans="1:6" x14ac:dyDescent="0.2">
      <c r="A974" t="s">
        <v>84</v>
      </c>
      <c r="B974" t="s">
        <v>85</v>
      </c>
      <c r="C974" s="9">
        <v>77829</v>
      </c>
      <c r="D974" s="9">
        <v>19100</v>
      </c>
      <c r="E974" s="9">
        <v>24.54</v>
      </c>
      <c r="F974" s="9">
        <v>96929</v>
      </c>
    </row>
    <row r="975" spans="1:6" x14ac:dyDescent="0.2">
      <c r="A975" s="25" t="s">
        <v>277</v>
      </c>
      <c r="B975" s="25"/>
      <c r="C975" s="24">
        <v>250</v>
      </c>
      <c r="D975" s="24">
        <v>0</v>
      </c>
      <c r="E975" s="24">
        <v>0</v>
      </c>
      <c r="F975" s="24">
        <v>250</v>
      </c>
    </row>
    <row r="976" spans="1:6" x14ac:dyDescent="0.2">
      <c r="A976" s="23" t="s">
        <v>276</v>
      </c>
      <c r="B976" s="23"/>
      <c r="C976" s="22">
        <v>250</v>
      </c>
      <c r="D976" s="22">
        <v>0</v>
      </c>
      <c r="E976" s="22">
        <v>0</v>
      </c>
      <c r="F976" s="22">
        <v>250</v>
      </c>
    </row>
    <row r="977" spans="1:6" x14ac:dyDescent="0.2">
      <c r="A977" s="21" t="s">
        <v>160</v>
      </c>
      <c r="B977" s="21"/>
      <c r="C977" s="20">
        <v>250</v>
      </c>
      <c r="D977" s="20">
        <v>0</v>
      </c>
      <c r="E977" s="20">
        <v>0</v>
      </c>
      <c r="F977" s="20">
        <v>250</v>
      </c>
    </row>
    <row r="978" spans="1:6" x14ac:dyDescent="0.2">
      <c r="A978" s="1" t="s">
        <v>65</v>
      </c>
      <c r="B978" s="1" t="s">
        <v>16</v>
      </c>
      <c r="C978" s="2">
        <v>250</v>
      </c>
      <c r="D978" s="2">
        <v>0</v>
      </c>
      <c r="E978" s="2">
        <v>0</v>
      </c>
      <c r="F978" s="2">
        <v>250</v>
      </c>
    </row>
    <row r="979" spans="1:6" x14ac:dyDescent="0.2">
      <c r="A979" t="s">
        <v>70</v>
      </c>
      <c r="B979" t="s">
        <v>71</v>
      </c>
      <c r="C979" s="9">
        <v>250</v>
      </c>
      <c r="D979" s="9">
        <v>0</v>
      </c>
      <c r="E979" s="9">
        <v>0</v>
      </c>
      <c r="F979" s="9">
        <v>250</v>
      </c>
    </row>
    <row r="980" spans="1:6" x14ac:dyDescent="0.2">
      <c r="A980" s="25" t="s">
        <v>275</v>
      </c>
      <c r="B980" s="25"/>
      <c r="C980" s="24">
        <v>1300</v>
      </c>
      <c r="D980" s="24">
        <v>0</v>
      </c>
      <c r="E980" s="24">
        <v>0</v>
      </c>
      <c r="F980" s="24">
        <v>1300</v>
      </c>
    </row>
    <row r="981" spans="1:6" x14ac:dyDescent="0.2">
      <c r="A981" s="23" t="s">
        <v>274</v>
      </c>
      <c r="B981" s="23"/>
      <c r="C981" s="22">
        <v>1300</v>
      </c>
      <c r="D981" s="22">
        <v>0</v>
      </c>
      <c r="E981" s="22">
        <v>0</v>
      </c>
      <c r="F981" s="22">
        <v>1300</v>
      </c>
    </row>
    <row r="982" spans="1:6" x14ac:dyDescent="0.2">
      <c r="A982" s="21" t="s">
        <v>160</v>
      </c>
      <c r="B982" s="21"/>
      <c r="C982" s="20">
        <v>1300</v>
      </c>
      <c r="D982" s="20">
        <v>0</v>
      </c>
      <c r="E982" s="20">
        <v>0</v>
      </c>
      <c r="F982" s="20">
        <v>1300</v>
      </c>
    </row>
    <row r="983" spans="1:6" x14ac:dyDescent="0.2">
      <c r="A983" s="1" t="s">
        <v>65</v>
      </c>
      <c r="B983" s="1" t="s">
        <v>16</v>
      </c>
      <c r="C983" s="2">
        <v>1300</v>
      </c>
      <c r="D983" s="2">
        <v>0</v>
      </c>
      <c r="E983" s="2">
        <v>0</v>
      </c>
      <c r="F983" s="2">
        <v>1300</v>
      </c>
    </row>
    <row r="984" spans="1:6" x14ac:dyDescent="0.2">
      <c r="A984" t="s">
        <v>84</v>
      </c>
      <c r="B984" t="s">
        <v>85</v>
      </c>
      <c r="C984" s="9">
        <v>1300</v>
      </c>
      <c r="D984" s="9">
        <v>0</v>
      </c>
      <c r="E984" s="9">
        <v>0</v>
      </c>
      <c r="F984" s="9">
        <v>1300</v>
      </c>
    </row>
    <row r="985" spans="1:6" x14ac:dyDescent="0.2">
      <c r="A985" s="25" t="s">
        <v>273</v>
      </c>
      <c r="B985" s="25"/>
      <c r="C985" s="24">
        <v>15350</v>
      </c>
      <c r="D985" s="24">
        <v>0</v>
      </c>
      <c r="E985" s="24">
        <v>0</v>
      </c>
      <c r="F985" s="24">
        <v>15350</v>
      </c>
    </row>
    <row r="986" spans="1:6" x14ac:dyDescent="0.2">
      <c r="A986" s="23" t="s">
        <v>272</v>
      </c>
      <c r="B986" s="23"/>
      <c r="C986" s="22">
        <v>14650</v>
      </c>
      <c r="D986" s="22">
        <v>0</v>
      </c>
      <c r="E986" s="22">
        <v>0</v>
      </c>
      <c r="F986" s="22">
        <v>14650</v>
      </c>
    </row>
    <row r="987" spans="1:6" x14ac:dyDescent="0.2">
      <c r="A987" s="21" t="s">
        <v>160</v>
      </c>
      <c r="B987" s="21"/>
      <c r="C987" s="20">
        <v>14650</v>
      </c>
      <c r="D987" s="20">
        <v>0</v>
      </c>
      <c r="E987" s="20">
        <v>0</v>
      </c>
      <c r="F987" s="20">
        <v>14650</v>
      </c>
    </row>
    <row r="988" spans="1:6" x14ac:dyDescent="0.2">
      <c r="A988" s="1" t="s">
        <v>65</v>
      </c>
      <c r="B988" s="1" t="s">
        <v>16</v>
      </c>
      <c r="C988" s="2">
        <v>14650</v>
      </c>
      <c r="D988" s="2">
        <v>0</v>
      </c>
      <c r="E988" s="2">
        <v>0</v>
      </c>
      <c r="F988" s="2">
        <v>14650</v>
      </c>
    </row>
    <row r="989" spans="1:6" x14ac:dyDescent="0.2">
      <c r="A989" t="s">
        <v>84</v>
      </c>
      <c r="B989" t="s">
        <v>85</v>
      </c>
      <c r="C989" s="9">
        <v>14650</v>
      </c>
      <c r="D989" s="9">
        <v>0</v>
      </c>
      <c r="E989" s="9">
        <v>0</v>
      </c>
      <c r="F989" s="9">
        <v>14650</v>
      </c>
    </row>
    <row r="990" spans="1:6" x14ac:dyDescent="0.2">
      <c r="A990" s="23" t="s">
        <v>271</v>
      </c>
      <c r="B990" s="23"/>
      <c r="C990" s="22">
        <v>700</v>
      </c>
      <c r="D990" s="22">
        <v>0</v>
      </c>
      <c r="E990" s="22">
        <v>0</v>
      </c>
      <c r="F990" s="22">
        <v>700</v>
      </c>
    </row>
    <row r="991" spans="1:6" x14ac:dyDescent="0.2">
      <c r="A991" s="21" t="s">
        <v>160</v>
      </c>
      <c r="B991" s="21"/>
      <c r="C991" s="20">
        <v>700</v>
      </c>
      <c r="D991" s="20">
        <v>0</v>
      </c>
      <c r="E991" s="20">
        <v>0</v>
      </c>
      <c r="F991" s="20">
        <v>700</v>
      </c>
    </row>
    <row r="992" spans="1:6" x14ac:dyDescent="0.2">
      <c r="A992" s="1" t="s">
        <v>65</v>
      </c>
      <c r="B992" s="1" t="s">
        <v>16</v>
      </c>
      <c r="C992" s="2">
        <v>700</v>
      </c>
      <c r="D992" s="2">
        <v>0</v>
      </c>
      <c r="E992" s="2">
        <v>0</v>
      </c>
      <c r="F992" s="2">
        <v>700</v>
      </c>
    </row>
    <row r="993" spans="1:6" x14ac:dyDescent="0.2">
      <c r="A993" t="s">
        <v>70</v>
      </c>
      <c r="B993" t="s">
        <v>71</v>
      </c>
      <c r="C993" s="9">
        <v>700</v>
      </c>
      <c r="D993" s="9">
        <v>0</v>
      </c>
      <c r="E993" s="9">
        <v>0</v>
      </c>
      <c r="F993" s="9">
        <v>700</v>
      </c>
    </row>
    <row r="994" spans="1:6" x14ac:dyDescent="0.2">
      <c r="A994" s="25" t="s">
        <v>270</v>
      </c>
      <c r="B994" s="25"/>
      <c r="C994" s="24">
        <v>43460</v>
      </c>
      <c r="D994" s="24">
        <v>0</v>
      </c>
      <c r="E994" s="24">
        <v>0</v>
      </c>
      <c r="F994" s="24">
        <v>43460</v>
      </c>
    </row>
    <row r="995" spans="1:6" x14ac:dyDescent="0.2">
      <c r="A995" s="23" t="s">
        <v>269</v>
      </c>
      <c r="B995" s="23"/>
      <c r="C995" s="22">
        <v>36830</v>
      </c>
      <c r="D995" s="22">
        <v>0</v>
      </c>
      <c r="E995" s="22">
        <v>0</v>
      </c>
      <c r="F995" s="22">
        <v>36830</v>
      </c>
    </row>
    <row r="996" spans="1:6" x14ac:dyDescent="0.2">
      <c r="A996" s="21" t="s">
        <v>160</v>
      </c>
      <c r="B996" s="21"/>
      <c r="C996" s="20">
        <v>36830</v>
      </c>
      <c r="D996" s="20">
        <v>0</v>
      </c>
      <c r="E996" s="20">
        <v>0</v>
      </c>
      <c r="F996" s="20">
        <v>36830</v>
      </c>
    </row>
    <row r="997" spans="1:6" x14ac:dyDescent="0.2">
      <c r="A997" s="1" t="s">
        <v>65</v>
      </c>
      <c r="B997" s="1" t="s">
        <v>16</v>
      </c>
      <c r="C997" s="2">
        <v>36830</v>
      </c>
      <c r="D997" s="2">
        <v>0</v>
      </c>
      <c r="E997" s="2">
        <v>0</v>
      </c>
      <c r="F997" s="2">
        <v>36830</v>
      </c>
    </row>
    <row r="998" spans="1:6" x14ac:dyDescent="0.2">
      <c r="A998" t="s">
        <v>84</v>
      </c>
      <c r="B998" t="s">
        <v>85</v>
      </c>
      <c r="C998" s="9">
        <v>36830</v>
      </c>
      <c r="D998" s="9">
        <v>0</v>
      </c>
      <c r="E998" s="9">
        <v>0</v>
      </c>
      <c r="F998" s="9">
        <v>36830</v>
      </c>
    </row>
    <row r="999" spans="1:6" x14ac:dyDescent="0.2">
      <c r="A999" s="23" t="s">
        <v>268</v>
      </c>
      <c r="B999" s="23"/>
      <c r="C999" s="22">
        <v>6630</v>
      </c>
      <c r="D999" s="22">
        <v>0</v>
      </c>
      <c r="E999" s="22">
        <v>0</v>
      </c>
      <c r="F999" s="22">
        <v>6630</v>
      </c>
    </row>
    <row r="1000" spans="1:6" x14ac:dyDescent="0.2">
      <c r="A1000" s="21" t="s">
        <v>160</v>
      </c>
      <c r="B1000" s="21"/>
      <c r="C1000" s="20">
        <v>6630</v>
      </c>
      <c r="D1000" s="20">
        <v>0</v>
      </c>
      <c r="E1000" s="20">
        <v>0</v>
      </c>
      <c r="F1000" s="20">
        <v>6630</v>
      </c>
    </row>
    <row r="1001" spans="1:6" x14ac:dyDescent="0.2">
      <c r="A1001" s="1" t="s">
        <v>65</v>
      </c>
      <c r="B1001" s="1" t="s">
        <v>16</v>
      </c>
      <c r="C1001" s="2">
        <v>6630</v>
      </c>
      <c r="D1001" s="2">
        <v>0</v>
      </c>
      <c r="E1001" s="2">
        <v>0</v>
      </c>
      <c r="F1001" s="2">
        <v>6630</v>
      </c>
    </row>
    <row r="1002" spans="1:6" x14ac:dyDescent="0.2">
      <c r="A1002" t="s">
        <v>84</v>
      </c>
      <c r="B1002" t="s">
        <v>85</v>
      </c>
      <c r="C1002" s="9">
        <v>6630</v>
      </c>
      <c r="D1002" s="9">
        <v>0</v>
      </c>
      <c r="E1002" s="9">
        <v>0</v>
      </c>
      <c r="F1002" s="9">
        <v>6630</v>
      </c>
    </row>
    <row r="1003" spans="1:6" x14ac:dyDescent="0.2">
      <c r="A1003" s="25" t="s">
        <v>267</v>
      </c>
      <c r="B1003" s="25"/>
      <c r="C1003" s="24">
        <v>2500</v>
      </c>
      <c r="D1003" s="24">
        <v>-2500</v>
      </c>
      <c r="E1003" s="24">
        <v>-100</v>
      </c>
      <c r="F1003" s="24">
        <v>0</v>
      </c>
    </row>
    <row r="1004" spans="1:6" x14ac:dyDescent="0.2">
      <c r="A1004" s="23" t="s">
        <v>266</v>
      </c>
      <c r="B1004" s="23"/>
      <c r="C1004" s="22">
        <v>1390</v>
      </c>
      <c r="D1004" s="22">
        <v>-1390</v>
      </c>
      <c r="E1004" s="22">
        <v>-100</v>
      </c>
      <c r="F1004" s="22">
        <v>0</v>
      </c>
    </row>
    <row r="1005" spans="1:6" x14ac:dyDescent="0.2">
      <c r="A1005" s="21" t="s">
        <v>160</v>
      </c>
      <c r="B1005" s="21"/>
      <c r="C1005" s="20">
        <v>1390</v>
      </c>
      <c r="D1005" s="20">
        <v>-1390</v>
      </c>
      <c r="E1005" s="20">
        <v>-100</v>
      </c>
      <c r="F1005" s="20">
        <v>0</v>
      </c>
    </row>
    <row r="1006" spans="1:6" x14ac:dyDescent="0.2">
      <c r="A1006" s="1" t="s">
        <v>65</v>
      </c>
      <c r="B1006" s="1" t="s">
        <v>16</v>
      </c>
      <c r="C1006" s="2">
        <v>1390</v>
      </c>
      <c r="D1006" s="2">
        <v>-1390</v>
      </c>
      <c r="E1006" s="2">
        <v>-100</v>
      </c>
      <c r="F1006" s="2">
        <v>0</v>
      </c>
    </row>
    <row r="1007" spans="1:6" x14ac:dyDescent="0.2">
      <c r="A1007" t="s">
        <v>70</v>
      </c>
      <c r="B1007" t="s">
        <v>71</v>
      </c>
      <c r="C1007" s="9">
        <v>1390</v>
      </c>
      <c r="D1007" s="9">
        <v>-1390</v>
      </c>
      <c r="E1007" s="9">
        <v>-100</v>
      </c>
      <c r="F1007" s="9">
        <v>0</v>
      </c>
    </row>
    <row r="1008" spans="1:6" x14ac:dyDescent="0.2">
      <c r="A1008" s="23" t="s">
        <v>265</v>
      </c>
      <c r="B1008" s="23"/>
      <c r="C1008" s="22">
        <v>730</v>
      </c>
      <c r="D1008" s="22">
        <v>-730</v>
      </c>
      <c r="E1008" s="22">
        <v>-100</v>
      </c>
      <c r="F1008" s="22">
        <v>0</v>
      </c>
    </row>
    <row r="1009" spans="1:6" x14ac:dyDescent="0.2">
      <c r="A1009" s="21" t="s">
        <v>160</v>
      </c>
      <c r="B1009" s="21"/>
      <c r="C1009" s="20">
        <v>730</v>
      </c>
      <c r="D1009" s="20">
        <v>-730</v>
      </c>
      <c r="E1009" s="20">
        <v>-100</v>
      </c>
      <c r="F1009" s="20">
        <v>0</v>
      </c>
    </row>
    <row r="1010" spans="1:6" x14ac:dyDescent="0.2">
      <c r="A1010" s="1" t="s">
        <v>86</v>
      </c>
      <c r="B1010" s="1" t="s">
        <v>87</v>
      </c>
      <c r="C1010" s="2">
        <v>730</v>
      </c>
      <c r="D1010" s="2">
        <v>-730</v>
      </c>
      <c r="E1010" s="2">
        <v>-100</v>
      </c>
      <c r="F1010" s="2">
        <v>0</v>
      </c>
    </row>
    <row r="1011" spans="1:6" x14ac:dyDescent="0.2">
      <c r="A1011" t="s">
        <v>90</v>
      </c>
      <c r="B1011" t="s">
        <v>91</v>
      </c>
      <c r="C1011" s="9">
        <v>730</v>
      </c>
      <c r="D1011" s="9">
        <v>-730</v>
      </c>
      <c r="E1011" s="9">
        <v>-100</v>
      </c>
      <c r="F1011" s="9">
        <v>0</v>
      </c>
    </row>
    <row r="1012" spans="1:6" x14ac:dyDescent="0.2">
      <c r="A1012" s="23" t="s">
        <v>264</v>
      </c>
      <c r="B1012" s="23"/>
      <c r="C1012" s="22">
        <v>380</v>
      </c>
      <c r="D1012" s="22">
        <v>-380</v>
      </c>
      <c r="E1012" s="22">
        <v>-100</v>
      </c>
      <c r="F1012" s="22">
        <v>0</v>
      </c>
    </row>
    <row r="1013" spans="1:6" x14ac:dyDescent="0.2">
      <c r="A1013" s="21" t="s">
        <v>160</v>
      </c>
      <c r="B1013" s="21"/>
      <c r="C1013" s="20">
        <v>380</v>
      </c>
      <c r="D1013" s="20">
        <v>-380</v>
      </c>
      <c r="E1013" s="20">
        <v>-100</v>
      </c>
      <c r="F1013" s="20">
        <v>0</v>
      </c>
    </row>
    <row r="1014" spans="1:6" x14ac:dyDescent="0.2">
      <c r="A1014" s="1" t="s">
        <v>65</v>
      </c>
      <c r="B1014" s="1" t="s">
        <v>16</v>
      </c>
      <c r="C1014" s="2">
        <v>380</v>
      </c>
      <c r="D1014" s="2">
        <v>-380</v>
      </c>
      <c r="E1014" s="2">
        <v>-100</v>
      </c>
      <c r="F1014" s="2">
        <v>0</v>
      </c>
    </row>
    <row r="1015" spans="1:6" x14ac:dyDescent="0.2">
      <c r="A1015" t="s">
        <v>70</v>
      </c>
      <c r="B1015" t="s">
        <v>71</v>
      </c>
      <c r="C1015" s="9">
        <v>380</v>
      </c>
      <c r="D1015" s="9">
        <v>-380</v>
      </c>
      <c r="E1015" s="9">
        <v>-100</v>
      </c>
      <c r="F1015" s="9">
        <v>0</v>
      </c>
    </row>
    <row r="1016" spans="1:6" x14ac:dyDescent="0.2">
      <c r="A1016" s="25" t="s">
        <v>263</v>
      </c>
      <c r="B1016" s="25"/>
      <c r="C1016" s="24">
        <v>41650</v>
      </c>
      <c r="D1016" s="24">
        <v>1300</v>
      </c>
      <c r="E1016" s="24">
        <v>3.12</v>
      </c>
      <c r="F1016" s="24">
        <v>42950</v>
      </c>
    </row>
    <row r="1017" spans="1:6" x14ac:dyDescent="0.2">
      <c r="A1017" s="23" t="s">
        <v>262</v>
      </c>
      <c r="B1017" s="23"/>
      <c r="C1017" s="22">
        <v>41650</v>
      </c>
      <c r="D1017" s="22">
        <v>1300</v>
      </c>
      <c r="E1017" s="22">
        <v>3.12</v>
      </c>
      <c r="F1017" s="22">
        <v>42950</v>
      </c>
    </row>
    <row r="1018" spans="1:6" x14ac:dyDescent="0.2">
      <c r="A1018" s="21" t="s">
        <v>160</v>
      </c>
      <c r="B1018" s="21"/>
      <c r="C1018" s="20">
        <v>41650</v>
      </c>
      <c r="D1018" s="20">
        <v>1300</v>
      </c>
      <c r="E1018" s="20">
        <v>3.12</v>
      </c>
      <c r="F1018" s="20">
        <v>42950</v>
      </c>
    </row>
    <row r="1019" spans="1:6" x14ac:dyDescent="0.2">
      <c r="A1019" s="1" t="s">
        <v>65</v>
      </c>
      <c r="B1019" s="1" t="s">
        <v>16</v>
      </c>
      <c r="C1019" s="2">
        <v>41650</v>
      </c>
      <c r="D1019" s="2">
        <v>1300</v>
      </c>
      <c r="E1019" s="2">
        <v>3.12</v>
      </c>
      <c r="F1019" s="2">
        <v>42950</v>
      </c>
    </row>
    <row r="1020" spans="1:6" x14ac:dyDescent="0.2">
      <c r="A1020" t="s">
        <v>70</v>
      </c>
      <c r="B1020" t="s">
        <v>71</v>
      </c>
      <c r="C1020" s="9">
        <v>41650</v>
      </c>
      <c r="D1020" s="9">
        <v>1300</v>
      </c>
      <c r="E1020" s="9">
        <v>3.12</v>
      </c>
      <c r="F1020" s="9">
        <v>42950</v>
      </c>
    </row>
    <row r="1021" spans="1:6" x14ac:dyDescent="0.2">
      <c r="A1021" s="27" t="s">
        <v>261</v>
      </c>
      <c r="B1021" s="27"/>
      <c r="C1021" s="26">
        <v>1280635</v>
      </c>
      <c r="D1021" s="26">
        <v>69124</v>
      </c>
      <c r="E1021" s="26">
        <v>5.4</v>
      </c>
      <c r="F1021" s="26">
        <v>1349759</v>
      </c>
    </row>
    <row r="1022" spans="1:6" x14ac:dyDescent="0.2">
      <c r="A1022" s="31" t="s">
        <v>260</v>
      </c>
      <c r="B1022" s="31"/>
      <c r="C1022" s="30">
        <v>364807</v>
      </c>
      <c r="D1022" s="30">
        <v>22900</v>
      </c>
      <c r="E1022" s="30">
        <v>6.28</v>
      </c>
      <c r="F1022" s="30">
        <v>387707</v>
      </c>
    </row>
    <row r="1023" spans="1:6" x14ac:dyDescent="0.2">
      <c r="A1023" s="29" t="s">
        <v>259</v>
      </c>
      <c r="B1023" s="29"/>
      <c r="C1023" s="28">
        <v>364807</v>
      </c>
      <c r="D1023" s="28">
        <v>22900</v>
      </c>
      <c r="E1023" s="28">
        <v>6.28</v>
      </c>
      <c r="F1023" s="28">
        <v>387707</v>
      </c>
    </row>
    <row r="1024" spans="1:6" x14ac:dyDescent="0.2">
      <c r="A1024" s="25" t="s">
        <v>225</v>
      </c>
      <c r="B1024" s="25"/>
      <c r="C1024" s="24">
        <v>340380</v>
      </c>
      <c r="D1024" s="24">
        <v>23350</v>
      </c>
      <c r="E1024" s="24">
        <v>6.86</v>
      </c>
      <c r="F1024" s="24">
        <v>363730</v>
      </c>
    </row>
    <row r="1025" spans="1:6" x14ac:dyDescent="0.2">
      <c r="A1025" s="23" t="s">
        <v>224</v>
      </c>
      <c r="B1025" s="23"/>
      <c r="C1025" s="22">
        <v>299460</v>
      </c>
      <c r="D1025" s="22">
        <v>27380</v>
      </c>
      <c r="E1025" s="22">
        <v>9.14</v>
      </c>
      <c r="F1025" s="22">
        <v>326840</v>
      </c>
    </row>
    <row r="1026" spans="1:6" x14ac:dyDescent="0.2">
      <c r="A1026" s="21" t="s">
        <v>160</v>
      </c>
      <c r="B1026" s="21"/>
      <c r="C1026" s="20">
        <v>294560</v>
      </c>
      <c r="D1026" s="20">
        <v>27380</v>
      </c>
      <c r="E1026" s="20">
        <v>9.3000000000000007</v>
      </c>
      <c r="F1026" s="20">
        <v>321940</v>
      </c>
    </row>
    <row r="1027" spans="1:6" x14ac:dyDescent="0.2">
      <c r="A1027" s="1" t="s">
        <v>65</v>
      </c>
      <c r="B1027" s="1" t="s">
        <v>16</v>
      </c>
      <c r="C1027" s="2">
        <v>294560</v>
      </c>
      <c r="D1027" s="2">
        <v>27380</v>
      </c>
      <c r="E1027" s="2">
        <v>9.3000000000000007</v>
      </c>
      <c r="F1027" s="2">
        <v>321940</v>
      </c>
    </row>
    <row r="1028" spans="1:6" x14ac:dyDescent="0.2">
      <c r="A1028" t="s">
        <v>66</v>
      </c>
      <c r="B1028" t="s">
        <v>67</v>
      </c>
      <c r="C1028" s="9">
        <v>252870</v>
      </c>
      <c r="D1028" s="9">
        <v>27620</v>
      </c>
      <c r="E1028" s="9">
        <v>10.92</v>
      </c>
      <c r="F1028" s="9">
        <v>280490</v>
      </c>
    </row>
    <row r="1029" spans="1:6" x14ac:dyDescent="0.2">
      <c r="A1029" t="s">
        <v>70</v>
      </c>
      <c r="B1029" t="s">
        <v>71</v>
      </c>
      <c r="C1029" s="9">
        <v>41690</v>
      </c>
      <c r="D1029" s="9">
        <v>-240</v>
      </c>
      <c r="E1029" s="9">
        <v>-0.57999999999999996</v>
      </c>
      <c r="F1029" s="9">
        <v>41450</v>
      </c>
    </row>
    <row r="1030" spans="1:6" x14ac:dyDescent="0.2">
      <c r="A1030" s="21" t="s">
        <v>213</v>
      </c>
      <c r="B1030" s="21"/>
      <c r="C1030" s="20">
        <v>3900</v>
      </c>
      <c r="D1030" s="20">
        <v>0</v>
      </c>
      <c r="E1030" s="20">
        <v>0</v>
      </c>
      <c r="F1030" s="20">
        <v>3900</v>
      </c>
    </row>
    <row r="1031" spans="1:6" x14ac:dyDescent="0.2">
      <c r="A1031" s="1" t="s">
        <v>65</v>
      </c>
      <c r="B1031" s="1" t="s">
        <v>16</v>
      </c>
      <c r="C1031" s="2">
        <v>3900</v>
      </c>
      <c r="D1031" s="2">
        <v>0</v>
      </c>
      <c r="E1031" s="2">
        <v>0</v>
      </c>
      <c r="F1031" s="2">
        <v>3900</v>
      </c>
    </row>
    <row r="1032" spans="1:6" x14ac:dyDescent="0.2">
      <c r="A1032" t="s">
        <v>66</v>
      </c>
      <c r="B1032" t="s">
        <v>67</v>
      </c>
      <c r="C1032" s="9">
        <v>1180</v>
      </c>
      <c r="D1032" s="9">
        <v>0</v>
      </c>
      <c r="E1032" s="9">
        <v>0</v>
      </c>
      <c r="F1032" s="9">
        <v>1180</v>
      </c>
    </row>
    <row r="1033" spans="1:6" x14ac:dyDescent="0.2">
      <c r="A1033" t="s">
        <v>70</v>
      </c>
      <c r="B1033" t="s">
        <v>71</v>
      </c>
      <c r="C1033" s="9">
        <v>2720</v>
      </c>
      <c r="D1033" s="9">
        <v>0</v>
      </c>
      <c r="E1033" s="9">
        <v>0</v>
      </c>
      <c r="F1033" s="9">
        <v>2720</v>
      </c>
    </row>
    <row r="1034" spans="1:6" x14ac:dyDescent="0.2">
      <c r="A1034" s="21" t="s">
        <v>206</v>
      </c>
      <c r="B1034" s="21"/>
      <c r="C1034" s="20">
        <v>1000</v>
      </c>
      <c r="D1034" s="20">
        <v>0</v>
      </c>
      <c r="E1034" s="20">
        <v>0</v>
      </c>
      <c r="F1034" s="20">
        <v>1000</v>
      </c>
    </row>
    <row r="1035" spans="1:6" x14ac:dyDescent="0.2">
      <c r="A1035" s="1" t="s">
        <v>65</v>
      </c>
      <c r="B1035" s="1" t="s">
        <v>16</v>
      </c>
      <c r="C1035" s="2">
        <v>1000</v>
      </c>
      <c r="D1035" s="2">
        <v>0</v>
      </c>
      <c r="E1035" s="2">
        <v>0</v>
      </c>
      <c r="F1035" s="2">
        <v>1000</v>
      </c>
    </row>
    <row r="1036" spans="1:6" x14ac:dyDescent="0.2">
      <c r="A1036" t="s">
        <v>66</v>
      </c>
      <c r="B1036" t="s">
        <v>67</v>
      </c>
      <c r="C1036" s="9">
        <v>1000</v>
      </c>
      <c r="D1036" s="9">
        <v>0</v>
      </c>
      <c r="E1036" s="9">
        <v>0</v>
      </c>
      <c r="F1036" s="9">
        <v>1000</v>
      </c>
    </row>
    <row r="1037" spans="1:6" x14ac:dyDescent="0.2">
      <c r="A1037" s="23" t="s">
        <v>222</v>
      </c>
      <c r="B1037" s="23"/>
      <c r="C1037" s="22">
        <v>3090</v>
      </c>
      <c r="D1037" s="22">
        <v>1100</v>
      </c>
      <c r="E1037" s="22">
        <v>35.6</v>
      </c>
      <c r="F1037" s="22">
        <v>4190</v>
      </c>
    </row>
    <row r="1038" spans="1:6" x14ac:dyDescent="0.2">
      <c r="A1038" s="21" t="s">
        <v>160</v>
      </c>
      <c r="B1038" s="21"/>
      <c r="C1038" s="20">
        <v>1790</v>
      </c>
      <c r="D1038" s="20">
        <v>0</v>
      </c>
      <c r="E1038" s="20">
        <v>0</v>
      </c>
      <c r="F1038" s="20">
        <v>1790</v>
      </c>
    </row>
    <row r="1039" spans="1:6" x14ac:dyDescent="0.2">
      <c r="A1039" s="1" t="s">
        <v>86</v>
      </c>
      <c r="B1039" s="1" t="s">
        <v>87</v>
      </c>
      <c r="C1039" s="2">
        <v>1790</v>
      </c>
      <c r="D1039" s="2">
        <v>0</v>
      </c>
      <c r="E1039" s="2">
        <v>0</v>
      </c>
      <c r="F1039" s="2">
        <v>1790</v>
      </c>
    </row>
    <row r="1040" spans="1:6" x14ac:dyDescent="0.2">
      <c r="A1040" t="s">
        <v>90</v>
      </c>
      <c r="B1040" t="s">
        <v>91</v>
      </c>
      <c r="C1040" s="9">
        <v>1790</v>
      </c>
      <c r="D1040" s="9">
        <v>0</v>
      </c>
      <c r="E1040" s="9">
        <v>0</v>
      </c>
      <c r="F1040" s="9">
        <v>1790</v>
      </c>
    </row>
    <row r="1041" spans="1:6" x14ac:dyDescent="0.2">
      <c r="A1041" s="21" t="s">
        <v>210</v>
      </c>
      <c r="B1041" s="21"/>
      <c r="C1041" s="20">
        <v>1300</v>
      </c>
      <c r="D1041" s="20">
        <v>1100</v>
      </c>
      <c r="E1041" s="20">
        <v>84.62</v>
      </c>
      <c r="F1041" s="20">
        <v>2400</v>
      </c>
    </row>
    <row r="1042" spans="1:6" x14ac:dyDescent="0.2">
      <c r="A1042" s="1" t="s">
        <v>86</v>
      </c>
      <c r="B1042" s="1" t="s">
        <v>87</v>
      </c>
      <c r="C1042" s="2">
        <v>1300</v>
      </c>
      <c r="D1042" s="2">
        <v>1100</v>
      </c>
      <c r="E1042" s="2">
        <v>84.62</v>
      </c>
      <c r="F1042" s="2">
        <v>2400</v>
      </c>
    </row>
    <row r="1043" spans="1:6" x14ac:dyDescent="0.2">
      <c r="A1043" t="s">
        <v>90</v>
      </c>
      <c r="B1043" t="s">
        <v>91</v>
      </c>
      <c r="C1043" s="9">
        <v>1300</v>
      </c>
      <c r="D1043" s="9">
        <v>1100</v>
      </c>
      <c r="E1043" s="9">
        <v>84.62</v>
      </c>
      <c r="F1043" s="9">
        <v>2400</v>
      </c>
    </row>
    <row r="1044" spans="1:6" x14ac:dyDescent="0.2">
      <c r="A1044" s="23" t="s">
        <v>258</v>
      </c>
      <c r="B1044" s="23"/>
      <c r="C1044" s="22">
        <v>2600</v>
      </c>
      <c r="D1044" s="22">
        <v>-200</v>
      </c>
      <c r="E1044" s="22">
        <v>-7.69</v>
      </c>
      <c r="F1044" s="22">
        <v>2400</v>
      </c>
    </row>
    <row r="1045" spans="1:6" x14ac:dyDescent="0.2">
      <c r="A1045" s="21" t="s">
        <v>206</v>
      </c>
      <c r="B1045" s="21"/>
      <c r="C1045" s="20">
        <v>2600</v>
      </c>
      <c r="D1045" s="20">
        <v>-200</v>
      </c>
      <c r="E1045" s="20">
        <v>-7.69</v>
      </c>
      <c r="F1045" s="20">
        <v>2400</v>
      </c>
    </row>
    <row r="1046" spans="1:6" x14ac:dyDescent="0.2">
      <c r="A1046" s="1" t="s">
        <v>65</v>
      </c>
      <c r="B1046" s="1" t="s">
        <v>16</v>
      </c>
      <c r="C1046" s="2">
        <v>2600</v>
      </c>
      <c r="D1046" s="2">
        <v>-200</v>
      </c>
      <c r="E1046" s="2">
        <v>-7.69</v>
      </c>
      <c r="F1046" s="2">
        <v>2400</v>
      </c>
    </row>
    <row r="1047" spans="1:6" x14ac:dyDescent="0.2">
      <c r="A1047" t="s">
        <v>66</v>
      </c>
      <c r="B1047" t="s">
        <v>67</v>
      </c>
      <c r="C1047" s="9">
        <v>2600</v>
      </c>
      <c r="D1047" s="9">
        <v>-200</v>
      </c>
      <c r="E1047" s="9">
        <v>-7.69</v>
      </c>
      <c r="F1047" s="9">
        <v>2400</v>
      </c>
    </row>
    <row r="1048" spans="1:6" x14ac:dyDescent="0.2">
      <c r="A1048" s="23" t="s">
        <v>257</v>
      </c>
      <c r="B1048" s="23"/>
      <c r="C1048" s="22">
        <v>35230</v>
      </c>
      <c r="D1048" s="22">
        <v>-4930</v>
      </c>
      <c r="E1048" s="22">
        <v>-13.99</v>
      </c>
      <c r="F1048" s="22">
        <v>30300</v>
      </c>
    </row>
    <row r="1049" spans="1:6" x14ac:dyDescent="0.2">
      <c r="A1049" s="21" t="s">
        <v>160</v>
      </c>
      <c r="B1049" s="21"/>
      <c r="C1049" s="20">
        <v>19230</v>
      </c>
      <c r="D1049" s="20">
        <v>-4930</v>
      </c>
      <c r="E1049" s="20">
        <v>-25.64</v>
      </c>
      <c r="F1049" s="20">
        <v>14300</v>
      </c>
    </row>
    <row r="1050" spans="1:6" x14ac:dyDescent="0.2">
      <c r="A1050" s="1" t="s">
        <v>65</v>
      </c>
      <c r="B1050" s="1" t="s">
        <v>16</v>
      </c>
      <c r="C1050" s="2">
        <v>19230</v>
      </c>
      <c r="D1050" s="2">
        <v>-4930</v>
      </c>
      <c r="E1050" s="2">
        <v>-25.64</v>
      </c>
      <c r="F1050" s="2">
        <v>14300</v>
      </c>
    </row>
    <row r="1051" spans="1:6" x14ac:dyDescent="0.2">
      <c r="A1051" t="s">
        <v>70</v>
      </c>
      <c r="B1051" t="s">
        <v>71</v>
      </c>
      <c r="C1051" s="9">
        <v>19230</v>
      </c>
      <c r="D1051" s="9">
        <v>-4930</v>
      </c>
      <c r="E1051" s="9">
        <v>-25.64</v>
      </c>
      <c r="F1051" s="9">
        <v>14300</v>
      </c>
    </row>
    <row r="1052" spans="1:6" x14ac:dyDescent="0.2">
      <c r="A1052" s="21" t="s">
        <v>213</v>
      </c>
      <c r="B1052" s="21"/>
      <c r="C1052" s="20">
        <v>16000</v>
      </c>
      <c r="D1052" s="20">
        <v>-6000</v>
      </c>
      <c r="E1052" s="20">
        <v>-37.5</v>
      </c>
      <c r="F1052" s="20">
        <v>10000</v>
      </c>
    </row>
    <row r="1053" spans="1:6" x14ac:dyDescent="0.2">
      <c r="A1053" s="1" t="s">
        <v>65</v>
      </c>
      <c r="B1053" s="1" t="s">
        <v>16</v>
      </c>
      <c r="C1053" s="2">
        <v>16000</v>
      </c>
      <c r="D1053" s="2">
        <v>-6000</v>
      </c>
      <c r="E1053" s="2">
        <v>-37.5</v>
      </c>
      <c r="F1053" s="2">
        <v>10000</v>
      </c>
    </row>
    <row r="1054" spans="1:6" x14ac:dyDescent="0.2">
      <c r="A1054" t="s">
        <v>70</v>
      </c>
      <c r="B1054" t="s">
        <v>71</v>
      </c>
      <c r="C1054" s="9">
        <v>16000</v>
      </c>
      <c r="D1054" s="9">
        <v>-6000</v>
      </c>
      <c r="E1054" s="9">
        <v>-37.5</v>
      </c>
      <c r="F1054" s="9">
        <v>10000</v>
      </c>
    </row>
    <row r="1055" spans="1:6" x14ac:dyDescent="0.2">
      <c r="A1055" s="21" t="s">
        <v>208</v>
      </c>
      <c r="B1055" s="21"/>
      <c r="C1055" s="20">
        <v>0</v>
      </c>
      <c r="D1055" s="20">
        <v>6000</v>
      </c>
      <c r="E1055" s="20">
        <v>100</v>
      </c>
      <c r="F1055" s="20">
        <v>6000</v>
      </c>
    </row>
    <row r="1056" spans="1:6" x14ac:dyDescent="0.2">
      <c r="A1056" s="1" t="s">
        <v>65</v>
      </c>
      <c r="B1056" s="1" t="s">
        <v>16</v>
      </c>
      <c r="C1056" s="2">
        <v>0</v>
      </c>
      <c r="D1056" s="2">
        <v>6000</v>
      </c>
      <c r="E1056" s="2">
        <v>100</v>
      </c>
      <c r="F1056" s="2">
        <v>6000</v>
      </c>
    </row>
    <row r="1057" spans="1:6" x14ac:dyDescent="0.2">
      <c r="A1057" t="s">
        <v>70</v>
      </c>
      <c r="B1057" t="s">
        <v>71</v>
      </c>
      <c r="C1057" s="9">
        <v>0</v>
      </c>
      <c r="D1057" s="9">
        <v>6000</v>
      </c>
      <c r="E1057" s="9">
        <v>100</v>
      </c>
      <c r="F1057" s="9">
        <v>6000</v>
      </c>
    </row>
    <row r="1058" spans="1:6" x14ac:dyDescent="0.2">
      <c r="A1058" s="25" t="s">
        <v>256</v>
      </c>
      <c r="B1058" s="25"/>
      <c r="C1058" s="24">
        <v>24427</v>
      </c>
      <c r="D1058" s="24">
        <v>-450</v>
      </c>
      <c r="E1058" s="24">
        <v>-1.84</v>
      </c>
      <c r="F1058" s="24">
        <v>23977</v>
      </c>
    </row>
    <row r="1059" spans="1:6" x14ac:dyDescent="0.2">
      <c r="A1059" s="23" t="s">
        <v>255</v>
      </c>
      <c r="B1059" s="23"/>
      <c r="C1059" s="22">
        <v>1950</v>
      </c>
      <c r="D1059" s="22">
        <v>0</v>
      </c>
      <c r="E1059" s="22">
        <v>0</v>
      </c>
      <c r="F1059" s="22">
        <v>1950</v>
      </c>
    </row>
    <row r="1060" spans="1:6" x14ac:dyDescent="0.2">
      <c r="A1060" s="21" t="s">
        <v>160</v>
      </c>
      <c r="B1060" s="21"/>
      <c r="C1060" s="20">
        <v>1350</v>
      </c>
      <c r="D1060" s="20">
        <v>0</v>
      </c>
      <c r="E1060" s="20">
        <v>0</v>
      </c>
      <c r="F1060" s="20">
        <v>1350</v>
      </c>
    </row>
    <row r="1061" spans="1:6" x14ac:dyDescent="0.2">
      <c r="A1061" s="1" t="s">
        <v>86</v>
      </c>
      <c r="B1061" s="1" t="s">
        <v>87</v>
      </c>
      <c r="C1061" s="2">
        <v>1350</v>
      </c>
      <c r="D1061" s="2">
        <v>0</v>
      </c>
      <c r="E1061" s="2">
        <v>0</v>
      </c>
      <c r="F1061" s="2">
        <v>1350</v>
      </c>
    </row>
    <row r="1062" spans="1:6" x14ac:dyDescent="0.2">
      <c r="A1062" t="s">
        <v>90</v>
      </c>
      <c r="B1062" t="s">
        <v>91</v>
      </c>
      <c r="C1062" s="9">
        <v>1350</v>
      </c>
      <c r="D1062" s="9">
        <v>0</v>
      </c>
      <c r="E1062" s="9">
        <v>0</v>
      </c>
      <c r="F1062" s="9">
        <v>1350</v>
      </c>
    </row>
    <row r="1063" spans="1:6" x14ac:dyDescent="0.2">
      <c r="A1063" s="21" t="s">
        <v>210</v>
      </c>
      <c r="B1063" s="21"/>
      <c r="C1063" s="20">
        <v>600</v>
      </c>
      <c r="D1063" s="20">
        <v>0</v>
      </c>
      <c r="E1063" s="20">
        <v>0</v>
      </c>
      <c r="F1063" s="20">
        <v>600</v>
      </c>
    </row>
    <row r="1064" spans="1:6" x14ac:dyDescent="0.2">
      <c r="A1064" s="1" t="s">
        <v>86</v>
      </c>
      <c r="B1064" s="1" t="s">
        <v>87</v>
      </c>
      <c r="C1064" s="2">
        <v>600</v>
      </c>
      <c r="D1064" s="2">
        <v>0</v>
      </c>
      <c r="E1064" s="2">
        <v>0</v>
      </c>
      <c r="F1064" s="2">
        <v>600</v>
      </c>
    </row>
    <row r="1065" spans="1:6" x14ac:dyDescent="0.2">
      <c r="A1065" t="s">
        <v>90</v>
      </c>
      <c r="B1065" t="s">
        <v>91</v>
      </c>
      <c r="C1065" s="9">
        <v>600</v>
      </c>
      <c r="D1065" s="9">
        <v>0</v>
      </c>
      <c r="E1065" s="9">
        <v>0</v>
      </c>
      <c r="F1065" s="9">
        <v>600</v>
      </c>
    </row>
    <row r="1066" spans="1:6" x14ac:dyDescent="0.2">
      <c r="A1066" s="23" t="s">
        <v>254</v>
      </c>
      <c r="B1066" s="23"/>
      <c r="C1066" s="22">
        <v>13937</v>
      </c>
      <c r="D1066" s="22">
        <v>0</v>
      </c>
      <c r="E1066" s="22">
        <v>0</v>
      </c>
      <c r="F1066" s="22">
        <v>13937</v>
      </c>
    </row>
    <row r="1067" spans="1:6" x14ac:dyDescent="0.2">
      <c r="A1067" s="21" t="s">
        <v>160</v>
      </c>
      <c r="B1067" s="21"/>
      <c r="C1067" s="20">
        <v>7300</v>
      </c>
      <c r="D1067" s="20">
        <v>0</v>
      </c>
      <c r="E1067" s="20">
        <v>0</v>
      </c>
      <c r="F1067" s="20">
        <v>7300</v>
      </c>
    </row>
    <row r="1068" spans="1:6" x14ac:dyDescent="0.2">
      <c r="A1068" s="1" t="s">
        <v>86</v>
      </c>
      <c r="B1068" s="1" t="s">
        <v>87</v>
      </c>
      <c r="C1068" s="2">
        <v>7300</v>
      </c>
      <c r="D1068" s="2">
        <v>0</v>
      </c>
      <c r="E1068" s="2">
        <v>0</v>
      </c>
      <c r="F1068" s="2">
        <v>7300</v>
      </c>
    </row>
    <row r="1069" spans="1:6" x14ac:dyDescent="0.2">
      <c r="A1069" t="s">
        <v>90</v>
      </c>
      <c r="B1069" t="s">
        <v>91</v>
      </c>
      <c r="C1069" s="9">
        <v>7300</v>
      </c>
      <c r="D1069" s="9">
        <v>0</v>
      </c>
      <c r="E1069" s="9">
        <v>0</v>
      </c>
      <c r="F1069" s="9">
        <v>7300</v>
      </c>
    </row>
    <row r="1070" spans="1:6" x14ac:dyDescent="0.2">
      <c r="A1070" s="21" t="s">
        <v>206</v>
      </c>
      <c r="B1070" s="21"/>
      <c r="C1070" s="20">
        <v>6637</v>
      </c>
      <c r="D1070" s="20">
        <v>0</v>
      </c>
      <c r="E1070" s="20">
        <v>0</v>
      </c>
      <c r="F1070" s="20">
        <v>6637</v>
      </c>
    </row>
    <row r="1071" spans="1:6" x14ac:dyDescent="0.2">
      <c r="A1071" s="1" t="s">
        <v>86</v>
      </c>
      <c r="B1071" s="1" t="s">
        <v>87</v>
      </c>
      <c r="C1071" s="2">
        <v>6637</v>
      </c>
      <c r="D1071" s="2">
        <v>0</v>
      </c>
      <c r="E1071" s="2">
        <v>0</v>
      </c>
      <c r="F1071" s="2">
        <v>6637</v>
      </c>
    </row>
    <row r="1072" spans="1:6" x14ac:dyDescent="0.2">
      <c r="A1072" t="s">
        <v>90</v>
      </c>
      <c r="B1072" t="s">
        <v>91</v>
      </c>
      <c r="C1072" s="9">
        <v>6637</v>
      </c>
      <c r="D1072" s="9">
        <v>0</v>
      </c>
      <c r="E1072" s="9">
        <v>0</v>
      </c>
      <c r="F1072" s="9">
        <v>6637</v>
      </c>
    </row>
    <row r="1073" spans="1:6" x14ac:dyDescent="0.2">
      <c r="A1073" s="23" t="s">
        <v>253</v>
      </c>
      <c r="B1073" s="23"/>
      <c r="C1073" s="22">
        <v>2000</v>
      </c>
      <c r="D1073" s="22">
        <v>0</v>
      </c>
      <c r="E1073" s="22">
        <v>0</v>
      </c>
      <c r="F1073" s="22">
        <v>2000</v>
      </c>
    </row>
    <row r="1074" spans="1:6" x14ac:dyDescent="0.2">
      <c r="A1074" s="21" t="s">
        <v>160</v>
      </c>
      <c r="B1074" s="21"/>
      <c r="C1074" s="20">
        <v>2000</v>
      </c>
      <c r="D1074" s="20">
        <v>0</v>
      </c>
      <c r="E1074" s="20">
        <v>0</v>
      </c>
      <c r="F1074" s="20">
        <v>2000</v>
      </c>
    </row>
    <row r="1075" spans="1:6" x14ac:dyDescent="0.2">
      <c r="A1075" s="1" t="s">
        <v>86</v>
      </c>
      <c r="B1075" s="1" t="s">
        <v>87</v>
      </c>
      <c r="C1075" s="2">
        <v>2000</v>
      </c>
      <c r="D1075" s="2">
        <v>0</v>
      </c>
      <c r="E1075" s="2">
        <v>0</v>
      </c>
      <c r="F1075" s="2">
        <v>2000</v>
      </c>
    </row>
    <row r="1076" spans="1:6" x14ac:dyDescent="0.2">
      <c r="A1076" t="s">
        <v>90</v>
      </c>
      <c r="B1076" t="s">
        <v>91</v>
      </c>
      <c r="C1076" s="9">
        <v>2000</v>
      </c>
      <c r="D1076" s="9">
        <v>0</v>
      </c>
      <c r="E1076" s="9">
        <v>0</v>
      </c>
      <c r="F1076" s="9">
        <v>2000</v>
      </c>
    </row>
    <row r="1077" spans="1:6" x14ac:dyDescent="0.2">
      <c r="A1077" s="23" t="s">
        <v>252</v>
      </c>
      <c r="B1077" s="23"/>
      <c r="C1077" s="22">
        <v>3600</v>
      </c>
      <c r="D1077" s="22">
        <v>0</v>
      </c>
      <c r="E1077" s="22">
        <v>0</v>
      </c>
      <c r="F1077" s="22">
        <v>3600</v>
      </c>
    </row>
    <row r="1078" spans="1:6" x14ac:dyDescent="0.2">
      <c r="A1078" s="21" t="s">
        <v>160</v>
      </c>
      <c r="B1078" s="21"/>
      <c r="C1078" s="20">
        <v>3600</v>
      </c>
      <c r="D1078" s="20">
        <v>0</v>
      </c>
      <c r="E1078" s="20">
        <v>0</v>
      </c>
      <c r="F1078" s="20">
        <v>3600</v>
      </c>
    </row>
    <row r="1079" spans="1:6" x14ac:dyDescent="0.2">
      <c r="A1079" s="1" t="s">
        <v>65</v>
      </c>
      <c r="B1079" s="1" t="s">
        <v>16</v>
      </c>
      <c r="C1079" s="2">
        <v>3600</v>
      </c>
      <c r="D1079" s="2">
        <v>0</v>
      </c>
      <c r="E1079" s="2">
        <v>0</v>
      </c>
      <c r="F1079" s="2">
        <v>3600</v>
      </c>
    </row>
    <row r="1080" spans="1:6" x14ac:dyDescent="0.2">
      <c r="A1080" t="s">
        <v>70</v>
      </c>
      <c r="B1080" t="s">
        <v>71</v>
      </c>
      <c r="C1080" s="9">
        <v>3600</v>
      </c>
      <c r="D1080" s="9">
        <v>0</v>
      </c>
      <c r="E1080" s="9">
        <v>0</v>
      </c>
      <c r="F1080" s="9">
        <v>3600</v>
      </c>
    </row>
    <row r="1081" spans="1:6" x14ac:dyDescent="0.2">
      <c r="A1081" s="23" t="s">
        <v>251</v>
      </c>
      <c r="B1081" s="23"/>
      <c r="C1081" s="22">
        <v>2240</v>
      </c>
      <c r="D1081" s="22">
        <v>-450</v>
      </c>
      <c r="E1081" s="22">
        <v>-20.09</v>
      </c>
      <c r="F1081" s="22">
        <v>1790</v>
      </c>
    </row>
    <row r="1082" spans="1:6" x14ac:dyDescent="0.2">
      <c r="A1082" s="21" t="s">
        <v>160</v>
      </c>
      <c r="B1082" s="21"/>
      <c r="C1082" s="20">
        <v>2240</v>
      </c>
      <c r="D1082" s="20">
        <v>-450</v>
      </c>
      <c r="E1082" s="20">
        <v>-20.09</v>
      </c>
      <c r="F1082" s="20">
        <v>1790</v>
      </c>
    </row>
    <row r="1083" spans="1:6" x14ac:dyDescent="0.2">
      <c r="A1083" s="1" t="s">
        <v>65</v>
      </c>
      <c r="B1083" s="1" t="s">
        <v>16</v>
      </c>
      <c r="C1083" s="2">
        <v>150</v>
      </c>
      <c r="D1083" s="2">
        <v>0</v>
      </c>
      <c r="E1083" s="2">
        <v>0</v>
      </c>
      <c r="F1083" s="2">
        <v>150</v>
      </c>
    </row>
    <row r="1084" spans="1:6" x14ac:dyDescent="0.2">
      <c r="A1084" t="s">
        <v>70</v>
      </c>
      <c r="B1084" t="s">
        <v>71</v>
      </c>
      <c r="C1084" s="9">
        <v>150</v>
      </c>
      <c r="D1084" s="9">
        <v>0</v>
      </c>
      <c r="E1084" s="9">
        <v>0</v>
      </c>
      <c r="F1084" s="9">
        <v>150</v>
      </c>
    </row>
    <row r="1085" spans="1:6" x14ac:dyDescent="0.2">
      <c r="A1085" s="1" t="s">
        <v>86</v>
      </c>
      <c r="B1085" s="1" t="s">
        <v>87</v>
      </c>
      <c r="C1085" s="2">
        <v>2090</v>
      </c>
      <c r="D1085" s="2">
        <v>-450</v>
      </c>
      <c r="E1085" s="2">
        <v>-21.53</v>
      </c>
      <c r="F1085" s="2">
        <v>1640</v>
      </c>
    </row>
    <row r="1086" spans="1:6" x14ac:dyDescent="0.2">
      <c r="A1086" t="s">
        <v>90</v>
      </c>
      <c r="B1086" t="s">
        <v>91</v>
      </c>
      <c r="C1086" s="9">
        <v>2090</v>
      </c>
      <c r="D1086" s="9">
        <v>-450</v>
      </c>
      <c r="E1086" s="9">
        <v>-21.53</v>
      </c>
      <c r="F1086" s="9">
        <v>1640</v>
      </c>
    </row>
    <row r="1087" spans="1:6" x14ac:dyDescent="0.2">
      <c r="A1087" s="23" t="s">
        <v>250</v>
      </c>
      <c r="B1087" s="23"/>
      <c r="C1087" s="22">
        <v>700</v>
      </c>
      <c r="D1087" s="22">
        <v>0</v>
      </c>
      <c r="E1087" s="22">
        <v>0</v>
      </c>
      <c r="F1087" s="22">
        <v>700</v>
      </c>
    </row>
    <row r="1088" spans="1:6" x14ac:dyDescent="0.2">
      <c r="A1088" s="21" t="s">
        <v>160</v>
      </c>
      <c r="B1088" s="21"/>
      <c r="C1088" s="20">
        <v>700</v>
      </c>
      <c r="D1088" s="20">
        <v>0</v>
      </c>
      <c r="E1088" s="20">
        <v>0</v>
      </c>
      <c r="F1088" s="20">
        <v>700</v>
      </c>
    </row>
    <row r="1089" spans="1:6" x14ac:dyDescent="0.2">
      <c r="A1089" s="1" t="s">
        <v>65</v>
      </c>
      <c r="B1089" s="1" t="s">
        <v>16</v>
      </c>
      <c r="C1089" s="2">
        <v>700</v>
      </c>
      <c r="D1089" s="2">
        <v>0</v>
      </c>
      <c r="E1089" s="2">
        <v>0</v>
      </c>
      <c r="F1089" s="2">
        <v>700</v>
      </c>
    </row>
    <row r="1090" spans="1:6" x14ac:dyDescent="0.2">
      <c r="A1090" t="s">
        <v>70</v>
      </c>
      <c r="B1090" t="s">
        <v>71</v>
      </c>
      <c r="C1090" s="9">
        <v>700</v>
      </c>
      <c r="D1090" s="9">
        <v>0</v>
      </c>
      <c r="E1090" s="9">
        <v>0</v>
      </c>
      <c r="F1090" s="9">
        <v>700</v>
      </c>
    </row>
    <row r="1091" spans="1:6" x14ac:dyDescent="0.2">
      <c r="A1091" s="31" t="s">
        <v>249</v>
      </c>
      <c r="B1091" s="31"/>
      <c r="C1091" s="30">
        <v>593571</v>
      </c>
      <c r="D1091" s="30">
        <v>7354</v>
      </c>
      <c r="E1091" s="30">
        <v>1.24</v>
      </c>
      <c r="F1091" s="30">
        <v>600925</v>
      </c>
    </row>
    <row r="1092" spans="1:6" x14ac:dyDescent="0.2">
      <c r="A1092" s="29" t="s">
        <v>248</v>
      </c>
      <c r="B1092" s="29"/>
      <c r="C1092" s="28">
        <v>593571</v>
      </c>
      <c r="D1092" s="28">
        <v>7354</v>
      </c>
      <c r="E1092" s="28">
        <v>1.24</v>
      </c>
      <c r="F1092" s="28">
        <v>600925</v>
      </c>
    </row>
    <row r="1093" spans="1:6" x14ac:dyDescent="0.2">
      <c r="A1093" s="25" t="s">
        <v>225</v>
      </c>
      <c r="B1093" s="25"/>
      <c r="C1093" s="24">
        <v>477310</v>
      </c>
      <c r="D1093" s="24">
        <v>10165</v>
      </c>
      <c r="E1093" s="24">
        <v>2.13</v>
      </c>
      <c r="F1093" s="24">
        <v>487475</v>
      </c>
    </row>
    <row r="1094" spans="1:6" x14ac:dyDescent="0.2">
      <c r="A1094" s="23" t="s">
        <v>224</v>
      </c>
      <c r="B1094" s="23"/>
      <c r="C1094" s="22">
        <v>472534</v>
      </c>
      <c r="D1094" s="22">
        <v>10165</v>
      </c>
      <c r="E1094" s="22">
        <v>2.15</v>
      </c>
      <c r="F1094" s="22">
        <v>482699</v>
      </c>
    </row>
    <row r="1095" spans="1:6" x14ac:dyDescent="0.2">
      <c r="A1095" s="21" t="s">
        <v>160</v>
      </c>
      <c r="B1095" s="21"/>
      <c r="C1095" s="20">
        <v>414887</v>
      </c>
      <c r="D1095" s="20">
        <v>11335</v>
      </c>
      <c r="E1095" s="20">
        <v>2.73</v>
      </c>
      <c r="F1095" s="20">
        <v>426222</v>
      </c>
    </row>
    <row r="1096" spans="1:6" x14ac:dyDescent="0.2">
      <c r="A1096" s="1" t="s">
        <v>65</v>
      </c>
      <c r="B1096" s="1" t="s">
        <v>16</v>
      </c>
      <c r="C1096" s="2">
        <v>414887</v>
      </c>
      <c r="D1096" s="2">
        <v>11335</v>
      </c>
      <c r="E1096" s="2">
        <v>2.73</v>
      </c>
      <c r="F1096" s="2">
        <v>426222</v>
      </c>
    </row>
    <row r="1097" spans="1:6" x14ac:dyDescent="0.2">
      <c r="A1097" t="s">
        <v>66</v>
      </c>
      <c r="B1097" t="s">
        <v>67</v>
      </c>
      <c r="C1097" s="9">
        <v>312133</v>
      </c>
      <c r="D1097" s="9">
        <v>14965</v>
      </c>
      <c r="E1097" s="9">
        <v>4.79</v>
      </c>
      <c r="F1097" s="9">
        <v>327098</v>
      </c>
    </row>
    <row r="1098" spans="1:6" x14ac:dyDescent="0.2">
      <c r="A1098" t="s">
        <v>70</v>
      </c>
      <c r="B1098" t="s">
        <v>71</v>
      </c>
      <c r="C1098" s="9">
        <v>102754</v>
      </c>
      <c r="D1098" s="9">
        <v>-3630</v>
      </c>
      <c r="E1098" s="9">
        <v>-3.53</v>
      </c>
      <c r="F1098" s="9">
        <v>99124</v>
      </c>
    </row>
    <row r="1099" spans="1:6" x14ac:dyDescent="0.2">
      <c r="A1099" s="21" t="s">
        <v>213</v>
      </c>
      <c r="B1099" s="21"/>
      <c r="C1099" s="20">
        <v>1860</v>
      </c>
      <c r="D1099" s="20">
        <v>-860</v>
      </c>
      <c r="E1099" s="20">
        <v>-46.24</v>
      </c>
      <c r="F1099" s="20">
        <v>1000</v>
      </c>
    </row>
    <row r="1100" spans="1:6" x14ac:dyDescent="0.2">
      <c r="A1100" s="1" t="s">
        <v>65</v>
      </c>
      <c r="B1100" s="1" t="s">
        <v>16</v>
      </c>
      <c r="C1100" s="2">
        <v>1860</v>
      </c>
      <c r="D1100" s="2">
        <v>-860</v>
      </c>
      <c r="E1100" s="2">
        <v>-46.24</v>
      </c>
      <c r="F1100" s="2">
        <v>1000</v>
      </c>
    </row>
    <row r="1101" spans="1:6" x14ac:dyDescent="0.2">
      <c r="A1101" t="s">
        <v>70</v>
      </c>
      <c r="B1101" t="s">
        <v>71</v>
      </c>
      <c r="C1101" s="9">
        <v>1860</v>
      </c>
      <c r="D1101" s="9">
        <v>-860</v>
      </c>
      <c r="E1101" s="9">
        <v>-46.24</v>
      </c>
      <c r="F1101" s="9">
        <v>1000</v>
      </c>
    </row>
    <row r="1102" spans="1:6" x14ac:dyDescent="0.2">
      <c r="A1102" s="21" t="s">
        <v>208</v>
      </c>
      <c r="B1102" s="21"/>
      <c r="C1102" s="20">
        <v>15956</v>
      </c>
      <c r="D1102" s="20">
        <v>-497</v>
      </c>
      <c r="E1102" s="20">
        <v>-3.11</v>
      </c>
      <c r="F1102" s="20">
        <v>15459</v>
      </c>
    </row>
    <row r="1103" spans="1:6" x14ac:dyDescent="0.2">
      <c r="A1103" s="1" t="s">
        <v>65</v>
      </c>
      <c r="B1103" s="1" t="s">
        <v>16</v>
      </c>
      <c r="C1103" s="2">
        <v>15956</v>
      </c>
      <c r="D1103" s="2">
        <v>-497</v>
      </c>
      <c r="E1103" s="2">
        <v>-3.11</v>
      </c>
      <c r="F1103" s="2">
        <v>15459</v>
      </c>
    </row>
    <row r="1104" spans="1:6" x14ac:dyDescent="0.2">
      <c r="A1104" t="s">
        <v>70</v>
      </c>
      <c r="B1104" t="s">
        <v>71</v>
      </c>
      <c r="C1104" s="9">
        <v>15929</v>
      </c>
      <c r="D1104" s="9">
        <v>-495</v>
      </c>
      <c r="E1104" s="9">
        <v>-3.11</v>
      </c>
      <c r="F1104" s="9">
        <v>15434</v>
      </c>
    </row>
    <row r="1105" spans="1:6" x14ac:dyDescent="0.2">
      <c r="A1105" t="s">
        <v>75</v>
      </c>
      <c r="B1105" t="s">
        <v>76</v>
      </c>
      <c r="C1105" s="9">
        <v>27</v>
      </c>
      <c r="D1105" s="9">
        <v>-2</v>
      </c>
      <c r="E1105" s="9">
        <v>-7.41</v>
      </c>
      <c r="F1105" s="9">
        <v>25</v>
      </c>
    </row>
    <row r="1106" spans="1:6" x14ac:dyDescent="0.2">
      <c r="A1106" s="21" t="s">
        <v>212</v>
      </c>
      <c r="B1106" s="21"/>
      <c r="C1106" s="20">
        <v>16891</v>
      </c>
      <c r="D1106" s="20">
        <v>0</v>
      </c>
      <c r="E1106" s="20">
        <v>0</v>
      </c>
      <c r="F1106" s="20">
        <v>16891</v>
      </c>
    </row>
    <row r="1107" spans="1:6" x14ac:dyDescent="0.2">
      <c r="A1107" s="1" t="s">
        <v>65</v>
      </c>
      <c r="B1107" s="1" t="s">
        <v>16</v>
      </c>
      <c r="C1107" s="2">
        <v>16891</v>
      </c>
      <c r="D1107" s="2">
        <v>0</v>
      </c>
      <c r="E1107" s="2">
        <v>0</v>
      </c>
      <c r="F1107" s="2">
        <v>16891</v>
      </c>
    </row>
    <row r="1108" spans="1:6" x14ac:dyDescent="0.2">
      <c r="A1108" t="s">
        <v>70</v>
      </c>
      <c r="B1108" t="s">
        <v>71</v>
      </c>
      <c r="C1108" s="9">
        <v>16891</v>
      </c>
      <c r="D1108" s="9">
        <v>0</v>
      </c>
      <c r="E1108" s="9">
        <v>0</v>
      </c>
      <c r="F1108" s="9">
        <v>16891</v>
      </c>
    </row>
    <row r="1109" spans="1:6" x14ac:dyDescent="0.2">
      <c r="A1109" s="21" t="s">
        <v>206</v>
      </c>
      <c r="B1109" s="21"/>
      <c r="C1109" s="20">
        <v>22940</v>
      </c>
      <c r="D1109" s="20">
        <v>187</v>
      </c>
      <c r="E1109" s="20">
        <v>0.82</v>
      </c>
      <c r="F1109" s="20">
        <v>23127</v>
      </c>
    </row>
    <row r="1110" spans="1:6" x14ac:dyDescent="0.2">
      <c r="A1110" s="1" t="s">
        <v>65</v>
      </c>
      <c r="B1110" s="1" t="s">
        <v>16</v>
      </c>
      <c r="C1110" s="2">
        <v>22940</v>
      </c>
      <c r="D1110" s="2">
        <v>187</v>
      </c>
      <c r="E1110" s="2">
        <v>0.82</v>
      </c>
      <c r="F1110" s="2">
        <v>23127</v>
      </c>
    </row>
    <row r="1111" spans="1:6" x14ac:dyDescent="0.2">
      <c r="A1111" t="s">
        <v>66</v>
      </c>
      <c r="B1111" t="s">
        <v>67</v>
      </c>
      <c r="C1111" s="9">
        <v>18759</v>
      </c>
      <c r="D1111" s="9">
        <v>67</v>
      </c>
      <c r="E1111" s="9">
        <v>0.36</v>
      </c>
      <c r="F1111" s="9">
        <v>18826</v>
      </c>
    </row>
    <row r="1112" spans="1:6" x14ac:dyDescent="0.2">
      <c r="A1112" t="s">
        <v>70</v>
      </c>
      <c r="B1112" t="s">
        <v>71</v>
      </c>
      <c r="C1112" s="9">
        <v>4181</v>
      </c>
      <c r="D1112" s="9">
        <v>120</v>
      </c>
      <c r="E1112" s="9">
        <v>2.87</v>
      </c>
      <c r="F1112" s="9">
        <v>4301</v>
      </c>
    </row>
    <row r="1113" spans="1:6" x14ac:dyDescent="0.2">
      <c r="A1113" s="23" t="s">
        <v>222</v>
      </c>
      <c r="B1113" s="23"/>
      <c r="C1113" s="22">
        <v>4776</v>
      </c>
      <c r="D1113" s="22">
        <v>0</v>
      </c>
      <c r="E1113" s="22">
        <v>0</v>
      </c>
      <c r="F1113" s="22">
        <v>4776</v>
      </c>
    </row>
    <row r="1114" spans="1:6" x14ac:dyDescent="0.2">
      <c r="A1114" s="21" t="s">
        <v>213</v>
      </c>
      <c r="B1114" s="21"/>
      <c r="C1114" s="20">
        <v>130</v>
      </c>
      <c r="D1114" s="20">
        <v>0</v>
      </c>
      <c r="E1114" s="20">
        <v>0</v>
      </c>
      <c r="F1114" s="20">
        <v>130</v>
      </c>
    </row>
    <row r="1115" spans="1:6" x14ac:dyDescent="0.2">
      <c r="A1115" s="1" t="s">
        <v>86</v>
      </c>
      <c r="B1115" s="1" t="s">
        <v>87</v>
      </c>
      <c r="C1115" s="2">
        <v>130</v>
      </c>
      <c r="D1115" s="2">
        <v>0</v>
      </c>
      <c r="E1115" s="2">
        <v>0</v>
      </c>
      <c r="F1115" s="2">
        <v>130</v>
      </c>
    </row>
    <row r="1116" spans="1:6" x14ac:dyDescent="0.2">
      <c r="A1116" t="s">
        <v>90</v>
      </c>
      <c r="B1116" t="s">
        <v>91</v>
      </c>
      <c r="C1116" s="9">
        <v>130</v>
      </c>
      <c r="D1116" s="9">
        <v>0</v>
      </c>
      <c r="E1116" s="9">
        <v>0</v>
      </c>
      <c r="F1116" s="9">
        <v>130</v>
      </c>
    </row>
    <row r="1117" spans="1:6" x14ac:dyDescent="0.2">
      <c r="A1117" s="21" t="s">
        <v>208</v>
      </c>
      <c r="B1117" s="21"/>
      <c r="C1117" s="20">
        <v>662</v>
      </c>
      <c r="D1117" s="20">
        <v>0</v>
      </c>
      <c r="E1117" s="20">
        <v>0</v>
      </c>
      <c r="F1117" s="20">
        <v>662</v>
      </c>
    </row>
    <row r="1118" spans="1:6" x14ac:dyDescent="0.2">
      <c r="A1118" s="1" t="s">
        <v>86</v>
      </c>
      <c r="B1118" s="1" t="s">
        <v>87</v>
      </c>
      <c r="C1118" s="2">
        <v>662</v>
      </c>
      <c r="D1118" s="2">
        <v>0</v>
      </c>
      <c r="E1118" s="2">
        <v>0</v>
      </c>
      <c r="F1118" s="2">
        <v>662</v>
      </c>
    </row>
    <row r="1119" spans="1:6" x14ac:dyDescent="0.2">
      <c r="A1119" t="s">
        <v>90</v>
      </c>
      <c r="B1119" t="s">
        <v>91</v>
      </c>
      <c r="C1119" s="9">
        <v>662</v>
      </c>
      <c r="D1119" s="9">
        <v>0</v>
      </c>
      <c r="E1119" s="9">
        <v>0</v>
      </c>
      <c r="F1119" s="9">
        <v>662</v>
      </c>
    </row>
    <row r="1120" spans="1:6" x14ac:dyDescent="0.2">
      <c r="A1120" s="21" t="s">
        <v>206</v>
      </c>
      <c r="B1120" s="21"/>
      <c r="C1120" s="20">
        <v>3319</v>
      </c>
      <c r="D1120" s="20">
        <v>0</v>
      </c>
      <c r="E1120" s="20">
        <v>0</v>
      </c>
      <c r="F1120" s="20">
        <v>3319</v>
      </c>
    </row>
    <row r="1121" spans="1:6" x14ac:dyDescent="0.2">
      <c r="A1121" s="1" t="s">
        <v>86</v>
      </c>
      <c r="B1121" s="1" t="s">
        <v>87</v>
      </c>
      <c r="C1121" s="2">
        <v>3319</v>
      </c>
      <c r="D1121" s="2">
        <v>0</v>
      </c>
      <c r="E1121" s="2">
        <v>0</v>
      </c>
      <c r="F1121" s="2">
        <v>3319</v>
      </c>
    </row>
    <row r="1122" spans="1:6" x14ac:dyDescent="0.2">
      <c r="A1122" t="s">
        <v>90</v>
      </c>
      <c r="B1122" t="s">
        <v>91</v>
      </c>
      <c r="C1122" s="9">
        <v>3319</v>
      </c>
      <c r="D1122" s="9">
        <v>0</v>
      </c>
      <c r="E1122" s="9">
        <v>0</v>
      </c>
      <c r="F1122" s="9">
        <v>3319</v>
      </c>
    </row>
    <row r="1123" spans="1:6" x14ac:dyDescent="0.2">
      <c r="A1123" s="21" t="s">
        <v>210</v>
      </c>
      <c r="B1123" s="21"/>
      <c r="C1123" s="20">
        <v>665</v>
      </c>
      <c r="D1123" s="20">
        <v>0</v>
      </c>
      <c r="E1123" s="20">
        <v>0</v>
      </c>
      <c r="F1123" s="20">
        <v>665</v>
      </c>
    </row>
    <row r="1124" spans="1:6" x14ac:dyDescent="0.2">
      <c r="A1124" s="1" t="s">
        <v>86</v>
      </c>
      <c r="B1124" s="1" t="s">
        <v>87</v>
      </c>
      <c r="C1124" s="2">
        <v>665</v>
      </c>
      <c r="D1124" s="2">
        <v>0</v>
      </c>
      <c r="E1124" s="2">
        <v>0</v>
      </c>
      <c r="F1124" s="2">
        <v>665</v>
      </c>
    </row>
    <row r="1125" spans="1:6" x14ac:dyDescent="0.2">
      <c r="A1125" t="s">
        <v>90</v>
      </c>
      <c r="B1125" t="s">
        <v>91</v>
      </c>
      <c r="C1125" s="9">
        <v>665</v>
      </c>
      <c r="D1125" s="9">
        <v>0</v>
      </c>
      <c r="E1125" s="9">
        <v>0</v>
      </c>
      <c r="F1125" s="9">
        <v>665</v>
      </c>
    </row>
    <row r="1126" spans="1:6" x14ac:dyDescent="0.2">
      <c r="A1126" s="25" t="s">
        <v>247</v>
      </c>
      <c r="B1126" s="25"/>
      <c r="C1126" s="24">
        <v>116261</v>
      </c>
      <c r="D1126" s="24">
        <v>-2811</v>
      </c>
      <c r="E1126" s="24">
        <v>-2.42</v>
      </c>
      <c r="F1126" s="24">
        <v>113450</v>
      </c>
    </row>
    <row r="1127" spans="1:6" x14ac:dyDescent="0.2">
      <c r="A1127" s="23" t="s">
        <v>246</v>
      </c>
      <c r="B1127" s="23"/>
      <c r="C1127" s="22">
        <v>46453</v>
      </c>
      <c r="D1127" s="22">
        <v>3500</v>
      </c>
      <c r="E1127" s="22">
        <v>7.53</v>
      </c>
      <c r="F1127" s="22">
        <v>49953</v>
      </c>
    </row>
    <row r="1128" spans="1:6" x14ac:dyDescent="0.2">
      <c r="A1128" s="21" t="s">
        <v>160</v>
      </c>
      <c r="B1128" s="21"/>
      <c r="C1128" s="20">
        <v>11945</v>
      </c>
      <c r="D1128" s="20">
        <v>0</v>
      </c>
      <c r="E1128" s="20">
        <v>0</v>
      </c>
      <c r="F1128" s="20">
        <v>11945</v>
      </c>
    </row>
    <row r="1129" spans="1:6" x14ac:dyDescent="0.2">
      <c r="A1129" s="1" t="s">
        <v>86</v>
      </c>
      <c r="B1129" s="1" t="s">
        <v>87</v>
      </c>
      <c r="C1129" s="2">
        <v>11945</v>
      </c>
      <c r="D1129" s="2">
        <v>0</v>
      </c>
      <c r="E1129" s="2">
        <v>0</v>
      </c>
      <c r="F1129" s="2">
        <v>11945</v>
      </c>
    </row>
    <row r="1130" spans="1:6" x14ac:dyDescent="0.2">
      <c r="A1130" t="s">
        <v>90</v>
      </c>
      <c r="B1130" t="s">
        <v>91</v>
      </c>
      <c r="C1130" s="9">
        <v>11945</v>
      </c>
      <c r="D1130" s="9">
        <v>0</v>
      </c>
      <c r="E1130" s="9">
        <v>0</v>
      </c>
      <c r="F1130" s="9">
        <v>11945</v>
      </c>
    </row>
    <row r="1131" spans="1:6" x14ac:dyDescent="0.2">
      <c r="A1131" s="21" t="s">
        <v>206</v>
      </c>
      <c r="B1131" s="21"/>
      <c r="C1131" s="20">
        <v>34508</v>
      </c>
      <c r="D1131" s="20">
        <v>3500</v>
      </c>
      <c r="E1131" s="20">
        <v>10.14</v>
      </c>
      <c r="F1131" s="20">
        <v>38008</v>
      </c>
    </row>
    <row r="1132" spans="1:6" x14ac:dyDescent="0.2">
      <c r="A1132" s="1" t="s">
        <v>86</v>
      </c>
      <c r="B1132" s="1" t="s">
        <v>87</v>
      </c>
      <c r="C1132" s="2">
        <v>34508</v>
      </c>
      <c r="D1132" s="2">
        <v>3500</v>
      </c>
      <c r="E1132" s="2">
        <v>10.14</v>
      </c>
      <c r="F1132" s="2">
        <v>38008</v>
      </c>
    </row>
    <row r="1133" spans="1:6" x14ac:dyDescent="0.2">
      <c r="A1133" t="s">
        <v>90</v>
      </c>
      <c r="B1133" t="s">
        <v>91</v>
      </c>
      <c r="C1133" s="9">
        <v>34508</v>
      </c>
      <c r="D1133" s="9">
        <v>3500</v>
      </c>
      <c r="E1133" s="9">
        <v>10.14</v>
      </c>
      <c r="F1133" s="9">
        <v>38008</v>
      </c>
    </row>
    <row r="1134" spans="1:6" x14ac:dyDescent="0.2">
      <c r="A1134" s="23" t="s">
        <v>245</v>
      </c>
      <c r="B1134" s="23"/>
      <c r="C1134" s="22">
        <v>1330</v>
      </c>
      <c r="D1134" s="22">
        <v>0</v>
      </c>
      <c r="E1134" s="22">
        <v>0</v>
      </c>
      <c r="F1134" s="22">
        <v>1330</v>
      </c>
    </row>
    <row r="1135" spans="1:6" x14ac:dyDescent="0.2">
      <c r="A1135" s="21" t="s">
        <v>208</v>
      </c>
      <c r="B1135" s="21"/>
      <c r="C1135" s="20">
        <v>956</v>
      </c>
      <c r="D1135" s="20">
        <v>0</v>
      </c>
      <c r="E1135" s="20">
        <v>0</v>
      </c>
      <c r="F1135" s="20">
        <v>956</v>
      </c>
    </row>
    <row r="1136" spans="1:6" x14ac:dyDescent="0.2">
      <c r="A1136" s="1" t="s">
        <v>65</v>
      </c>
      <c r="B1136" s="1" t="s">
        <v>16</v>
      </c>
      <c r="C1136" s="2">
        <v>956</v>
      </c>
      <c r="D1136" s="2">
        <v>0</v>
      </c>
      <c r="E1136" s="2">
        <v>0</v>
      </c>
      <c r="F1136" s="2">
        <v>956</v>
      </c>
    </row>
    <row r="1137" spans="1:6" x14ac:dyDescent="0.2">
      <c r="A1137" t="s">
        <v>70</v>
      </c>
      <c r="B1137" t="s">
        <v>71</v>
      </c>
      <c r="C1137" s="9">
        <v>956</v>
      </c>
      <c r="D1137" s="9">
        <v>0</v>
      </c>
      <c r="E1137" s="9">
        <v>0</v>
      </c>
      <c r="F1137" s="9">
        <v>956</v>
      </c>
    </row>
    <row r="1138" spans="1:6" x14ac:dyDescent="0.2">
      <c r="A1138" s="21" t="s">
        <v>244</v>
      </c>
      <c r="B1138" s="21"/>
      <c r="C1138" s="20">
        <v>374</v>
      </c>
      <c r="D1138" s="20">
        <v>0</v>
      </c>
      <c r="E1138" s="20">
        <v>0</v>
      </c>
      <c r="F1138" s="20">
        <v>374</v>
      </c>
    </row>
    <row r="1139" spans="1:6" x14ac:dyDescent="0.2">
      <c r="A1139" s="1" t="s">
        <v>65</v>
      </c>
      <c r="B1139" s="1" t="s">
        <v>16</v>
      </c>
      <c r="C1139" s="2">
        <v>374</v>
      </c>
      <c r="D1139" s="2">
        <v>0</v>
      </c>
      <c r="E1139" s="2">
        <v>0</v>
      </c>
      <c r="F1139" s="2">
        <v>374</v>
      </c>
    </row>
    <row r="1140" spans="1:6" x14ac:dyDescent="0.2">
      <c r="A1140" t="s">
        <v>70</v>
      </c>
      <c r="B1140" t="s">
        <v>71</v>
      </c>
      <c r="C1140" s="9">
        <v>374</v>
      </c>
      <c r="D1140" s="9">
        <v>0</v>
      </c>
      <c r="E1140" s="9">
        <v>0</v>
      </c>
      <c r="F1140" s="9">
        <v>374</v>
      </c>
    </row>
    <row r="1141" spans="1:6" x14ac:dyDescent="0.2">
      <c r="A1141" s="23" t="s">
        <v>243</v>
      </c>
      <c r="B1141" s="23"/>
      <c r="C1141" s="22">
        <v>4266</v>
      </c>
      <c r="D1141" s="22">
        <v>-85</v>
      </c>
      <c r="E1141" s="22">
        <v>-1.99</v>
      </c>
      <c r="F1141" s="22">
        <v>4181</v>
      </c>
    </row>
    <row r="1142" spans="1:6" x14ac:dyDescent="0.2">
      <c r="A1142" s="21" t="s">
        <v>160</v>
      </c>
      <c r="B1142" s="21"/>
      <c r="C1142" s="20">
        <v>1327</v>
      </c>
      <c r="D1142" s="20">
        <v>0</v>
      </c>
      <c r="E1142" s="20">
        <v>0</v>
      </c>
      <c r="F1142" s="20">
        <v>1327</v>
      </c>
    </row>
    <row r="1143" spans="1:6" x14ac:dyDescent="0.2">
      <c r="A1143" s="1" t="s">
        <v>65</v>
      </c>
      <c r="B1143" s="1" t="s">
        <v>16</v>
      </c>
      <c r="C1143" s="2">
        <v>1327</v>
      </c>
      <c r="D1143" s="2">
        <v>0</v>
      </c>
      <c r="E1143" s="2">
        <v>0</v>
      </c>
      <c r="F1143" s="2">
        <v>1327</v>
      </c>
    </row>
    <row r="1144" spans="1:6" x14ac:dyDescent="0.2">
      <c r="A1144" t="s">
        <v>70</v>
      </c>
      <c r="B1144" t="s">
        <v>71</v>
      </c>
      <c r="C1144" s="9">
        <v>1327</v>
      </c>
      <c r="D1144" s="9">
        <v>0</v>
      </c>
      <c r="E1144" s="9">
        <v>0</v>
      </c>
      <c r="F1144" s="9">
        <v>1327</v>
      </c>
    </row>
    <row r="1145" spans="1:6" x14ac:dyDescent="0.2">
      <c r="A1145" s="21" t="s">
        <v>208</v>
      </c>
      <c r="B1145" s="21"/>
      <c r="C1145" s="20">
        <v>1285</v>
      </c>
      <c r="D1145" s="20">
        <v>-85</v>
      </c>
      <c r="E1145" s="20">
        <v>-6.61</v>
      </c>
      <c r="F1145" s="20">
        <v>1200</v>
      </c>
    </row>
    <row r="1146" spans="1:6" x14ac:dyDescent="0.2">
      <c r="A1146" s="1" t="s">
        <v>65</v>
      </c>
      <c r="B1146" s="1" t="s">
        <v>16</v>
      </c>
      <c r="C1146" s="2">
        <v>1285</v>
      </c>
      <c r="D1146" s="2">
        <v>-85</v>
      </c>
      <c r="E1146" s="2">
        <v>-6.61</v>
      </c>
      <c r="F1146" s="2">
        <v>1200</v>
      </c>
    </row>
    <row r="1147" spans="1:6" x14ac:dyDescent="0.2">
      <c r="A1147" t="s">
        <v>70</v>
      </c>
      <c r="B1147" t="s">
        <v>71</v>
      </c>
      <c r="C1147" s="9">
        <v>1285</v>
      </c>
      <c r="D1147" s="9">
        <v>-85</v>
      </c>
      <c r="E1147" s="9">
        <v>-6.61</v>
      </c>
      <c r="F1147" s="9">
        <v>1200</v>
      </c>
    </row>
    <row r="1148" spans="1:6" x14ac:dyDescent="0.2">
      <c r="A1148" s="21" t="s">
        <v>212</v>
      </c>
      <c r="B1148" s="21"/>
      <c r="C1148" s="20">
        <v>1488</v>
      </c>
      <c r="D1148" s="20">
        <v>0</v>
      </c>
      <c r="E1148" s="20">
        <v>0</v>
      </c>
      <c r="F1148" s="20">
        <v>1488</v>
      </c>
    </row>
    <row r="1149" spans="1:6" x14ac:dyDescent="0.2">
      <c r="A1149" s="1" t="s">
        <v>65</v>
      </c>
      <c r="B1149" s="1" t="s">
        <v>16</v>
      </c>
      <c r="C1149" s="2">
        <v>1488</v>
      </c>
      <c r="D1149" s="2">
        <v>0</v>
      </c>
      <c r="E1149" s="2">
        <v>0</v>
      </c>
      <c r="F1149" s="2">
        <v>1488</v>
      </c>
    </row>
    <row r="1150" spans="1:6" x14ac:dyDescent="0.2">
      <c r="A1150" t="s">
        <v>70</v>
      </c>
      <c r="B1150" t="s">
        <v>71</v>
      </c>
      <c r="C1150" s="9">
        <v>1488</v>
      </c>
      <c r="D1150" s="9">
        <v>0</v>
      </c>
      <c r="E1150" s="9">
        <v>0</v>
      </c>
      <c r="F1150" s="9">
        <v>1488</v>
      </c>
    </row>
    <row r="1151" spans="1:6" x14ac:dyDescent="0.2">
      <c r="A1151" s="21" t="s">
        <v>211</v>
      </c>
      <c r="B1151" s="21"/>
      <c r="C1151" s="20">
        <v>166</v>
      </c>
      <c r="D1151" s="20">
        <v>0</v>
      </c>
      <c r="E1151" s="20">
        <v>0</v>
      </c>
      <c r="F1151" s="20">
        <v>166</v>
      </c>
    </row>
    <row r="1152" spans="1:6" x14ac:dyDescent="0.2">
      <c r="A1152" s="1" t="s">
        <v>65</v>
      </c>
      <c r="B1152" s="1" t="s">
        <v>16</v>
      </c>
      <c r="C1152" s="2">
        <v>166</v>
      </c>
      <c r="D1152" s="2">
        <v>0</v>
      </c>
      <c r="E1152" s="2">
        <v>0</v>
      </c>
      <c r="F1152" s="2">
        <v>166</v>
      </c>
    </row>
    <row r="1153" spans="1:6" x14ac:dyDescent="0.2">
      <c r="A1153" t="s">
        <v>70</v>
      </c>
      <c r="B1153" t="s">
        <v>71</v>
      </c>
      <c r="C1153" s="9">
        <v>166</v>
      </c>
      <c r="D1153" s="9">
        <v>0</v>
      </c>
      <c r="E1153" s="9">
        <v>0</v>
      </c>
      <c r="F1153" s="9">
        <v>166</v>
      </c>
    </row>
    <row r="1154" spans="1:6" x14ac:dyDescent="0.2">
      <c r="A1154" s="23" t="s">
        <v>242</v>
      </c>
      <c r="B1154" s="23"/>
      <c r="C1154" s="22">
        <v>470</v>
      </c>
      <c r="D1154" s="22">
        <v>0</v>
      </c>
      <c r="E1154" s="22">
        <v>0</v>
      </c>
      <c r="F1154" s="22">
        <v>470</v>
      </c>
    </row>
    <row r="1155" spans="1:6" x14ac:dyDescent="0.2">
      <c r="A1155" s="21" t="s">
        <v>208</v>
      </c>
      <c r="B1155" s="21"/>
      <c r="C1155" s="20">
        <v>470</v>
      </c>
      <c r="D1155" s="20">
        <v>0</v>
      </c>
      <c r="E1155" s="20">
        <v>0</v>
      </c>
      <c r="F1155" s="20">
        <v>470</v>
      </c>
    </row>
    <row r="1156" spans="1:6" x14ac:dyDescent="0.2">
      <c r="A1156" s="1" t="s">
        <v>65</v>
      </c>
      <c r="B1156" s="1" t="s">
        <v>16</v>
      </c>
      <c r="C1156" s="2">
        <v>470</v>
      </c>
      <c r="D1156" s="2">
        <v>0</v>
      </c>
      <c r="E1156" s="2">
        <v>0</v>
      </c>
      <c r="F1156" s="2">
        <v>470</v>
      </c>
    </row>
    <row r="1157" spans="1:6" x14ac:dyDescent="0.2">
      <c r="A1157" t="s">
        <v>70</v>
      </c>
      <c r="B1157" t="s">
        <v>71</v>
      </c>
      <c r="C1157" s="9">
        <v>470</v>
      </c>
      <c r="D1157" s="9">
        <v>0</v>
      </c>
      <c r="E1157" s="9">
        <v>0</v>
      </c>
      <c r="F1157" s="9">
        <v>470</v>
      </c>
    </row>
    <row r="1158" spans="1:6" x14ac:dyDescent="0.2">
      <c r="A1158" s="23" t="s">
        <v>241</v>
      </c>
      <c r="B1158" s="23"/>
      <c r="C1158" s="22">
        <v>465</v>
      </c>
      <c r="D1158" s="22">
        <v>350</v>
      </c>
      <c r="E1158" s="22">
        <v>75.27</v>
      </c>
      <c r="F1158" s="22">
        <v>815</v>
      </c>
    </row>
    <row r="1159" spans="1:6" x14ac:dyDescent="0.2">
      <c r="A1159" s="21" t="s">
        <v>208</v>
      </c>
      <c r="B1159" s="21"/>
      <c r="C1159" s="20">
        <v>465</v>
      </c>
      <c r="D1159" s="20">
        <v>350</v>
      </c>
      <c r="E1159" s="20">
        <v>75.27</v>
      </c>
      <c r="F1159" s="20">
        <v>815</v>
      </c>
    </row>
    <row r="1160" spans="1:6" x14ac:dyDescent="0.2">
      <c r="A1160" s="1" t="s">
        <v>65</v>
      </c>
      <c r="B1160" s="1" t="s">
        <v>16</v>
      </c>
      <c r="C1160" s="2">
        <v>465</v>
      </c>
      <c r="D1160" s="2">
        <v>350</v>
      </c>
      <c r="E1160" s="2">
        <v>75.27</v>
      </c>
      <c r="F1160" s="2">
        <v>815</v>
      </c>
    </row>
    <row r="1161" spans="1:6" x14ac:dyDescent="0.2">
      <c r="A1161" t="s">
        <v>70</v>
      </c>
      <c r="B1161" t="s">
        <v>71</v>
      </c>
      <c r="C1161" s="9">
        <v>465</v>
      </c>
      <c r="D1161" s="9">
        <v>350</v>
      </c>
      <c r="E1161" s="9">
        <v>75.27</v>
      </c>
      <c r="F1161" s="9">
        <v>815</v>
      </c>
    </row>
    <row r="1162" spans="1:6" x14ac:dyDescent="0.2">
      <c r="A1162" s="23" t="s">
        <v>240</v>
      </c>
      <c r="B1162" s="23"/>
      <c r="C1162" s="22">
        <v>1273</v>
      </c>
      <c r="D1162" s="22">
        <v>0</v>
      </c>
      <c r="E1162" s="22">
        <v>0</v>
      </c>
      <c r="F1162" s="22">
        <v>1273</v>
      </c>
    </row>
    <row r="1163" spans="1:6" x14ac:dyDescent="0.2">
      <c r="A1163" s="21" t="s">
        <v>208</v>
      </c>
      <c r="B1163" s="21"/>
      <c r="C1163" s="20">
        <v>1273</v>
      </c>
      <c r="D1163" s="20">
        <v>0</v>
      </c>
      <c r="E1163" s="20">
        <v>0</v>
      </c>
      <c r="F1163" s="20">
        <v>1273</v>
      </c>
    </row>
    <row r="1164" spans="1:6" x14ac:dyDescent="0.2">
      <c r="A1164" s="1" t="s">
        <v>65</v>
      </c>
      <c r="B1164" s="1" t="s">
        <v>16</v>
      </c>
      <c r="C1164" s="2">
        <v>1273</v>
      </c>
      <c r="D1164" s="2">
        <v>0</v>
      </c>
      <c r="E1164" s="2">
        <v>0</v>
      </c>
      <c r="F1164" s="2">
        <v>1273</v>
      </c>
    </row>
    <row r="1165" spans="1:6" x14ac:dyDescent="0.2">
      <c r="A1165" t="s">
        <v>70</v>
      </c>
      <c r="B1165" t="s">
        <v>71</v>
      </c>
      <c r="C1165" s="9">
        <v>1273</v>
      </c>
      <c r="D1165" s="9">
        <v>0</v>
      </c>
      <c r="E1165" s="9">
        <v>0</v>
      </c>
      <c r="F1165" s="9">
        <v>1273</v>
      </c>
    </row>
    <row r="1166" spans="1:6" x14ac:dyDescent="0.2">
      <c r="A1166" s="23" t="s">
        <v>239</v>
      </c>
      <c r="B1166" s="23"/>
      <c r="C1166" s="22">
        <v>930</v>
      </c>
      <c r="D1166" s="22">
        <v>0</v>
      </c>
      <c r="E1166" s="22">
        <v>0</v>
      </c>
      <c r="F1166" s="22">
        <v>930</v>
      </c>
    </row>
    <row r="1167" spans="1:6" x14ac:dyDescent="0.2">
      <c r="A1167" s="21" t="s">
        <v>208</v>
      </c>
      <c r="B1167" s="21"/>
      <c r="C1167" s="20">
        <v>465</v>
      </c>
      <c r="D1167" s="20">
        <v>0</v>
      </c>
      <c r="E1167" s="20">
        <v>0</v>
      </c>
      <c r="F1167" s="20">
        <v>465</v>
      </c>
    </row>
    <row r="1168" spans="1:6" x14ac:dyDescent="0.2">
      <c r="A1168" s="1" t="s">
        <v>65</v>
      </c>
      <c r="B1168" s="1" t="s">
        <v>16</v>
      </c>
      <c r="C1168" s="2">
        <v>465</v>
      </c>
      <c r="D1168" s="2">
        <v>0</v>
      </c>
      <c r="E1168" s="2">
        <v>0</v>
      </c>
      <c r="F1168" s="2">
        <v>465</v>
      </c>
    </row>
    <row r="1169" spans="1:6" x14ac:dyDescent="0.2">
      <c r="A1169" t="s">
        <v>70</v>
      </c>
      <c r="B1169" t="s">
        <v>71</v>
      </c>
      <c r="C1169" s="9">
        <v>465</v>
      </c>
      <c r="D1169" s="9">
        <v>0</v>
      </c>
      <c r="E1169" s="9">
        <v>0</v>
      </c>
      <c r="F1169" s="9">
        <v>465</v>
      </c>
    </row>
    <row r="1170" spans="1:6" x14ac:dyDescent="0.2">
      <c r="A1170" s="21" t="s">
        <v>206</v>
      </c>
      <c r="B1170" s="21"/>
      <c r="C1170" s="20">
        <v>465</v>
      </c>
      <c r="D1170" s="20">
        <v>0</v>
      </c>
      <c r="E1170" s="20">
        <v>0</v>
      </c>
      <c r="F1170" s="20">
        <v>465</v>
      </c>
    </row>
    <row r="1171" spans="1:6" x14ac:dyDescent="0.2">
      <c r="A1171" s="1" t="s">
        <v>65</v>
      </c>
      <c r="B1171" s="1" t="s">
        <v>16</v>
      </c>
      <c r="C1171" s="2">
        <v>465</v>
      </c>
      <c r="D1171" s="2">
        <v>0</v>
      </c>
      <c r="E1171" s="2">
        <v>0</v>
      </c>
      <c r="F1171" s="2">
        <v>465</v>
      </c>
    </row>
    <row r="1172" spans="1:6" x14ac:dyDescent="0.2">
      <c r="A1172" t="s">
        <v>70</v>
      </c>
      <c r="B1172" t="s">
        <v>71</v>
      </c>
      <c r="C1172" s="9">
        <v>465</v>
      </c>
      <c r="D1172" s="9">
        <v>0</v>
      </c>
      <c r="E1172" s="9">
        <v>0</v>
      </c>
      <c r="F1172" s="9">
        <v>465</v>
      </c>
    </row>
    <row r="1173" spans="1:6" x14ac:dyDescent="0.2">
      <c r="A1173" s="23" t="s">
        <v>238</v>
      </c>
      <c r="B1173" s="23"/>
      <c r="C1173" s="22">
        <v>266</v>
      </c>
      <c r="D1173" s="22">
        <v>-116</v>
      </c>
      <c r="E1173" s="22">
        <v>-43.61</v>
      </c>
      <c r="F1173" s="22">
        <v>150</v>
      </c>
    </row>
    <row r="1174" spans="1:6" x14ac:dyDescent="0.2">
      <c r="A1174" s="21" t="s">
        <v>208</v>
      </c>
      <c r="B1174" s="21"/>
      <c r="C1174" s="20">
        <v>266</v>
      </c>
      <c r="D1174" s="20">
        <v>-116</v>
      </c>
      <c r="E1174" s="20">
        <v>-43.61</v>
      </c>
      <c r="F1174" s="20">
        <v>150</v>
      </c>
    </row>
    <row r="1175" spans="1:6" x14ac:dyDescent="0.2">
      <c r="A1175" s="1" t="s">
        <v>65</v>
      </c>
      <c r="B1175" s="1" t="s">
        <v>16</v>
      </c>
      <c r="C1175" s="2">
        <v>266</v>
      </c>
      <c r="D1175" s="2">
        <v>-116</v>
      </c>
      <c r="E1175" s="2">
        <v>-43.61</v>
      </c>
      <c r="F1175" s="2">
        <v>150</v>
      </c>
    </row>
    <row r="1176" spans="1:6" x14ac:dyDescent="0.2">
      <c r="A1176" t="s">
        <v>70</v>
      </c>
      <c r="B1176" t="s">
        <v>71</v>
      </c>
      <c r="C1176" s="9">
        <v>266</v>
      </c>
      <c r="D1176" s="9">
        <v>-116</v>
      </c>
      <c r="E1176" s="9">
        <v>-43.61</v>
      </c>
      <c r="F1176" s="9">
        <v>150</v>
      </c>
    </row>
    <row r="1177" spans="1:6" x14ac:dyDescent="0.2">
      <c r="A1177" s="23" t="s">
        <v>237</v>
      </c>
      <c r="B1177" s="23"/>
      <c r="C1177" s="22">
        <v>1062</v>
      </c>
      <c r="D1177" s="22">
        <v>0</v>
      </c>
      <c r="E1177" s="22">
        <v>0</v>
      </c>
      <c r="F1177" s="22">
        <v>1062</v>
      </c>
    </row>
    <row r="1178" spans="1:6" x14ac:dyDescent="0.2">
      <c r="A1178" s="21" t="s">
        <v>208</v>
      </c>
      <c r="B1178" s="21"/>
      <c r="C1178" s="20">
        <v>1062</v>
      </c>
      <c r="D1178" s="20">
        <v>0</v>
      </c>
      <c r="E1178" s="20">
        <v>0</v>
      </c>
      <c r="F1178" s="20">
        <v>1062</v>
      </c>
    </row>
    <row r="1179" spans="1:6" x14ac:dyDescent="0.2">
      <c r="A1179" s="1" t="s">
        <v>65</v>
      </c>
      <c r="B1179" s="1" t="s">
        <v>16</v>
      </c>
      <c r="C1179" s="2">
        <v>1062</v>
      </c>
      <c r="D1179" s="2">
        <v>0</v>
      </c>
      <c r="E1179" s="2">
        <v>0</v>
      </c>
      <c r="F1179" s="2">
        <v>1062</v>
      </c>
    </row>
    <row r="1180" spans="1:6" x14ac:dyDescent="0.2">
      <c r="A1180" t="s">
        <v>70</v>
      </c>
      <c r="B1180" t="s">
        <v>71</v>
      </c>
      <c r="C1180" s="9">
        <v>1062</v>
      </c>
      <c r="D1180" s="9">
        <v>0</v>
      </c>
      <c r="E1180" s="9">
        <v>0</v>
      </c>
      <c r="F1180" s="9">
        <v>1062</v>
      </c>
    </row>
    <row r="1181" spans="1:6" x14ac:dyDescent="0.2">
      <c r="A1181" s="23" t="s">
        <v>236</v>
      </c>
      <c r="B1181" s="23"/>
      <c r="C1181" s="22">
        <v>2788</v>
      </c>
      <c r="D1181" s="22">
        <v>0</v>
      </c>
      <c r="E1181" s="22">
        <v>0</v>
      </c>
      <c r="F1181" s="22">
        <v>2788</v>
      </c>
    </row>
    <row r="1182" spans="1:6" x14ac:dyDescent="0.2">
      <c r="A1182" s="21" t="s">
        <v>208</v>
      </c>
      <c r="B1182" s="21"/>
      <c r="C1182" s="20">
        <v>1991</v>
      </c>
      <c r="D1182" s="20">
        <v>0</v>
      </c>
      <c r="E1182" s="20">
        <v>0</v>
      </c>
      <c r="F1182" s="20">
        <v>1991</v>
      </c>
    </row>
    <row r="1183" spans="1:6" x14ac:dyDescent="0.2">
      <c r="A1183" s="1" t="s">
        <v>65</v>
      </c>
      <c r="B1183" s="1" t="s">
        <v>16</v>
      </c>
      <c r="C1183" s="2">
        <v>1991</v>
      </c>
      <c r="D1183" s="2">
        <v>0</v>
      </c>
      <c r="E1183" s="2">
        <v>0</v>
      </c>
      <c r="F1183" s="2">
        <v>1991</v>
      </c>
    </row>
    <row r="1184" spans="1:6" x14ac:dyDescent="0.2">
      <c r="A1184" t="s">
        <v>70</v>
      </c>
      <c r="B1184" t="s">
        <v>71</v>
      </c>
      <c r="C1184" s="9">
        <v>1991</v>
      </c>
      <c r="D1184" s="9">
        <v>0</v>
      </c>
      <c r="E1184" s="9">
        <v>0</v>
      </c>
      <c r="F1184" s="9">
        <v>1991</v>
      </c>
    </row>
    <row r="1185" spans="1:6" x14ac:dyDescent="0.2">
      <c r="A1185" s="21" t="s">
        <v>206</v>
      </c>
      <c r="B1185" s="21"/>
      <c r="C1185" s="20">
        <v>797</v>
      </c>
      <c r="D1185" s="20">
        <v>0</v>
      </c>
      <c r="E1185" s="20">
        <v>0</v>
      </c>
      <c r="F1185" s="20">
        <v>797</v>
      </c>
    </row>
    <row r="1186" spans="1:6" x14ac:dyDescent="0.2">
      <c r="A1186" s="1" t="s">
        <v>65</v>
      </c>
      <c r="B1186" s="1" t="s">
        <v>16</v>
      </c>
      <c r="C1186" s="2">
        <v>797</v>
      </c>
      <c r="D1186" s="2">
        <v>0</v>
      </c>
      <c r="E1186" s="2">
        <v>0</v>
      </c>
      <c r="F1186" s="2">
        <v>797</v>
      </c>
    </row>
    <row r="1187" spans="1:6" x14ac:dyDescent="0.2">
      <c r="A1187" t="s">
        <v>70</v>
      </c>
      <c r="B1187" t="s">
        <v>71</v>
      </c>
      <c r="C1187" s="9">
        <v>797</v>
      </c>
      <c r="D1187" s="9">
        <v>0</v>
      </c>
      <c r="E1187" s="9">
        <v>0</v>
      </c>
      <c r="F1187" s="9">
        <v>797</v>
      </c>
    </row>
    <row r="1188" spans="1:6" x14ac:dyDescent="0.2">
      <c r="A1188" s="23" t="s">
        <v>235</v>
      </c>
      <c r="B1188" s="23"/>
      <c r="C1188" s="22">
        <v>3087</v>
      </c>
      <c r="D1188" s="22">
        <v>-60</v>
      </c>
      <c r="E1188" s="22">
        <v>-1.94</v>
      </c>
      <c r="F1188" s="22">
        <v>3027</v>
      </c>
    </row>
    <row r="1189" spans="1:6" x14ac:dyDescent="0.2">
      <c r="A1189" s="21" t="s">
        <v>208</v>
      </c>
      <c r="B1189" s="21"/>
      <c r="C1189" s="20">
        <v>1760</v>
      </c>
      <c r="D1189" s="20">
        <v>-60</v>
      </c>
      <c r="E1189" s="20">
        <v>-3.41</v>
      </c>
      <c r="F1189" s="20">
        <v>1700</v>
      </c>
    </row>
    <row r="1190" spans="1:6" x14ac:dyDescent="0.2">
      <c r="A1190" s="1" t="s">
        <v>65</v>
      </c>
      <c r="B1190" s="1" t="s">
        <v>16</v>
      </c>
      <c r="C1190" s="2">
        <v>1760</v>
      </c>
      <c r="D1190" s="2">
        <v>-60</v>
      </c>
      <c r="E1190" s="2">
        <v>-3.41</v>
      </c>
      <c r="F1190" s="2">
        <v>1700</v>
      </c>
    </row>
    <row r="1191" spans="1:6" x14ac:dyDescent="0.2">
      <c r="A1191" t="s">
        <v>70</v>
      </c>
      <c r="B1191" t="s">
        <v>71</v>
      </c>
      <c r="C1191" s="9">
        <v>1760</v>
      </c>
      <c r="D1191" s="9">
        <v>-60</v>
      </c>
      <c r="E1191" s="9">
        <v>-3.41</v>
      </c>
      <c r="F1191" s="9">
        <v>1700</v>
      </c>
    </row>
    <row r="1192" spans="1:6" x14ac:dyDescent="0.2">
      <c r="A1192" s="21" t="s">
        <v>206</v>
      </c>
      <c r="B1192" s="21"/>
      <c r="C1192" s="20">
        <v>1327</v>
      </c>
      <c r="D1192" s="20">
        <v>0</v>
      </c>
      <c r="E1192" s="20">
        <v>0</v>
      </c>
      <c r="F1192" s="20">
        <v>1327</v>
      </c>
    </row>
    <row r="1193" spans="1:6" x14ac:dyDescent="0.2">
      <c r="A1193" s="1" t="s">
        <v>65</v>
      </c>
      <c r="B1193" s="1" t="s">
        <v>16</v>
      </c>
      <c r="C1193" s="2">
        <v>1327</v>
      </c>
      <c r="D1193" s="2">
        <v>0</v>
      </c>
      <c r="E1193" s="2">
        <v>0</v>
      </c>
      <c r="F1193" s="2">
        <v>1327</v>
      </c>
    </row>
    <row r="1194" spans="1:6" x14ac:dyDescent="0.2">
      <c r="A1194" t="s">
        <v>70</v>
      </c>
      <c r="B1194" t="s">
        <v>71</v>
      </c>
      <c r="C1194" s="9">
        <v>1327</v>
      </c>
      <c r="D1194" s="9">
        <v>0</v>
      </c>
      <c r="E1194" s="9">
        <v>0</v>
      </c>
      <c r="F1194" s="9">
        <v>1327</v>
      </c>
    </row>
    <row r="1195" spans="1:6" x14ac:dyDescent="0.2">
      <c r="A1195" s="23" t="s">
        <v>234</v>
      </c>
      <c r="B1195" s="23"/>
      <c r="C1195" s="22">
        <v>45831</v>
      </c>
      <c r="D1195" s="22">
        <v>-5328</v>
      </c>
      <c r="E1195" s="22">
        <v>-11.63</v>
      </c>
      <c r="F1195" s="22">
        <v>40503</v>
      </c>
    </row>
    <row r="1196" spans="1:6" x14ac:dyDescent="0.2">
      <c r="A1196" s="21" t="s">
        <v>206</v>
      </c>
      <c r="B1196" s="21"/>
      <c r="C1196" s="20">
        <v>36024</v>
      </c>
      <c r="D1196" s="20">
        <v>-5328</v>
      </c>
      <c r="E1196" s="20">
        <v>-14.79</v>
      </c>
      <c r="F1196" s="20">
        <v>30696</v>
      </c>
    </row>
    <row r="1197" spans="1:6" x14ac:dyDescent="0.2">
      <c r="A1197" s="1" t="s">
        <v>65</v>
      </c>
      <c r="B1197" s="1" t="s">
        <v>16</v>
      </c>
      <c r="C1197" s="2">
        <v>36024</v>
      </c>
      <c r="D1197" s="2">
        <v>-5328</v>
      </c>
      <c r="E1197" s="2">
        <v>-14.79</v>
      </c>
      <c r="F1197" s="2">
        <v>30696</v>
      </c>
    </row>
    <row r="1198" spans="1:6" x14ac:dyDescent="0.2">
      <c r="A1198" t="s">
        <v>66</v>
      </c>
      <c r="B1198" t="s">
        <v>67</v>
      </c>
      <c r="C1198" s="9">
        <v>4914</v>
      </c>
      <c r="D1198" s="9">
        <v>-3414</v>
      </c>
      <c r="E1198" s="9">
        <v>-69.47</v>
      </c>
      <c r="F1198" s="9">
        <v>1500</v>
      </c>
    </row>
    <row r="1199" spans="1:6" x14ac:dyDescent="0.2">
      <c r="A1199" t="s">
        <v>70</v>
      </c>
      <c r="B1199" t="s">
        <v>71</v>
      </c>
      <c r="C1199" s="9">
        <v>18370</v>
      </c>
      <c r="D1199" s="9">
        <v>-74</v>
      </c>
      <c r="E1199" s="9">
        <v>-0.4</v>
      </c>
      <c r="F1199" s="9">
        <v>18296</v>
      </c>
    </row>
    <row r="1200" spans="1:6" x14ac:dyDescent="0.2">
      <c r="A1200" t="s">
        <v>80</v>
      </c>
      <c r="B1200" t="s">
        <v>81</v>
      </c>
      <c r="C1200" s="9">
        <v>12740</v>
      </c>
      <c r="D1200" s="9">
        <v>-1840</v>
      </c>
      <c r="E1200" s="9">
        <v>-14.44</v>
      </c>
      <c r="F1200" s="9">
        <v>10900</v>
      </c>
    </row>
    <row r="1201" spans="1:6" x14ac:dyDescent="0.2">
      <c r="A1201" s="21" t="s">
        <v>211</v>
      </c>
      <c r="B1201" s="21"/>
      <c r="C1201" s="20">
        <v>9807</v>
      </c>
      <c r="D1201" s="20">
        <v>0</v>
      </c>
      <c r="E1201" s="20">
        <v>0</v>
      </c>
      <c r="F1201" s="20">
        <v>9807</v>
      </c>
    </row>
    <row r="1202" spans="1:6" x14ac:dyDescent="0.2">
      <c r="A1202" s="1" t="s">
        <v>65</v>
      </c>
      <c r="B1202" s="1" t="s">
        <v>16</v>
      </c>
      <c r="C1202" s="2">
        <v>9807</v>
      </c>
      <c r="D1202" s="2">
        <v>0</v>
      </c>
      <c r="E1202" s="2">
        <v>0</v>
      </c>
      <c r="F1202" s="2">
        <v>9807</v>
      </c>
    </row>
    <row r="1203" spans="1:6" x14ac:dyDescent="0.2">
      <c r="A1203" t="s">
        <v>66</v>
      </c>
      <c r="B1203" t="s">
        <v>67</v>
      </c>
      <c r="C1203" s="9">
        <v>9807</v>
      </c>
      <c r="D1203" s="9">
        <v>0</v>
      </c>
      <c r="E1203" s="9">
        <v>0</v>
      </c>
      <c r="F1203" s="9">
        <v>9807</v>
      </c>
    </row>
    <row r="1204" spans="1:6" x14ac:dyDescent="0.2">
      <c r="A1204" s="23" t="s">
        <v>233</v>
      </c>
      <c r="B1204" s="23"/>
      <c r="C1204" s="22">
        <v>1132</v>
      </c>
      <c r="D1204" s="22">
        <v>44</v>
      </c>
      <c r="E1204" s="22">
        <v>3.89</v>
      </c>
      <c r="F1204" s="22">
        <v>1176</v>
      </c>
    </row>
    <row r="1205" spans="1:6" x14ac:dyDescent="0.2">
      <c r="A1205" s="21" t="s">
        <v>208</v>
      </c>
      <c r="B1205" s="21"/>
      <c r="C1205" s="20">
        <v>733</v>
      </c>
      <c r="D1205" s="20">
        <v>44</v>
      </c>
      <c r="E1205" s="20">
        <v>6</v>
      </c>
      <c r="F1205" s="20">
        <v>777</v>
      </c>
    </row>
    <row r="1206" spans="1:6" x14ac:dyDescent="0.2">
      <c r="A1206" s="1" t="s">
        <v>65</v>
      </c>
      <c r="B1206" s="1" t="s">
        <v>16</v>
      </c>
      <c r="C1206" s="2">
        <v>733</v>
      </c>
      <c r="D1206" s="2">
        <v>44</v>
      </c>
      <c r="E1206" s="2">
        <v>6</v>
      </c>
      <c r="F1206" s="2">
        <v>777</v>
      </c>
    </row>
    <row r="1207" spans="1:6" x14ac:dyDescent="0.2">
      <c r="A1207" t="s">
        <v>70</v>
      </c>
      <c r="B1207" t="s">
        <v>71</v>
      </c>
      <c r="C1207" s="9">
        <v>733</v>
      </c>
      <c r="D1207" s="9">
        <v>44</v>
      </c>
      <c r="E1207" s="9">
        <v>6</v>
      </c>
      <c r="F1207" s="9">
        <v>777</v>
      </c>
    </row>
    <row r="1208" spans="1:6" x14ac:dyDescent="0.2">
      <c r="A1208" s="21" t="s">
        <v>206</v>
      </c>
      <c r="B1208" s="21"/>
      <c r="C1208" s="20">
        <v>399</v>
      </c>
      <c r="D1208" s="20">
        <v>0</v>
      </c>
      <c r="E1208" s="20">
        <v>0</v>
      </c>
      <c r="F1208" s="20">
        <v>399</v>
      </c>
    </row>
    <row r="1209" spans="1:6" x14ac:dyDescent="0.2">
      <c r="A1209" s="1" t="s">
        <v>65</v>
      </c>
      <c r="B1209" s="1" t="s">
        <v>16</v>
      </c>
      <c r="C1209" s="2">
        <v>399</v>
      </c>
      <c r="D1209" s="2">
        <v>0</v>
      </c>
      <c r="E1209" s="2">
        <v>0</v>
      </c>
      <c r="F1209" s="2">
        <v>399</v>
      </c>
    </row>
    <row r="1210" spans="1:6" x14ac:dyDescent="0.2">
      <c r="A1210" t="s">
        <v>70</v>
      </c>
      <c r="B1210" t="s">
        <v>71</v>
      </c>
      <c r="C1210" s="9">
        <v>399</v>
      </c>
      <c r="D1210" s="9">
        <v>0</v>
      </c>
      <c r="E1210" s="9">
        <v>0</v>
      </c>
      <c r="F1210" s="9">
        <v>399</v>
      </c>
    </row>
    <row r="1211" spans="1:6" x14ac:dyDescent="0.2">
      <c r="A1211" s="23" t="s">
        <v>232</v>
      </c>
      <c r="B1211" s="23"/>
      <c r="C1211" s="22">
        <v>1261</v>
      </c>
      <c r="D1211" s="22">
        <v>-27</v>
      </c>
      <c r="E1211" s="22">
        <v>-2.14</v>
      </c>
      <c r="F1211" s="22">
        <v>1234</v>
      </c>
    </row>
    <row r="1212" spans="1:6" x14ac:dyDescent="0.2">
      <c r="A1212" s="21" t="s">
        <v>208</v>
      </c>
      <c r="B1212" s="21"/>
      <c r="C1212" s="20">
        <v>730</v>
      </c>
      <c r="D1212" s="20">
        <v>-27</v>
      </c>
      <c r="E1212" s="20">
        <v>-3.7</v>
      </c>
      <c r="F1212" s="20">
        <v>703</v>
      </c>
    </row>
    <row r="1213" spans="1:6" x14ac:dyDescent="0.2">
      <c r="A1213" s="1" t="s">
        <v>65</v>
      </c>
      <c r="B1213" s="1" t="s">
        <v>16</v>
      </c>
      <c r="C1213" s="2">
        <v>730</v>
      </c>
      <c r="D1213" s="2">
        <v>-27</v>
      </c>
      <c r="E1213" s="2">
        <v>-3.7</v>
      </c>
      <c r="F1213" s="2">
        <v>703</v>
      </c>
    </row>
    <row r="1214" spans="1:6" x14ac:dyDescent="0.2">
      <c r="A1214" t="s">
        <v>70</v>
      </c>
      <c r="B1214" t="s">
        <v>71</v>
      </c>
      <c r="C1214" s="9">
        <v>730</v>
      </c>
      <c r="D1214" s="9">
        <v>-27</v>
      </c>
      <c r="E1214" s="9">
        <v>-3.7</v>
      </c>
      <c r="F1214" s="9">
        <v>703</v>
      </c>
    </row>
    <row r="1215" spans="1:6" x14ac:dyDescent="0.2">
      <c r="A1215" s="21" t="s">
        <v>206</v>
      </c>
      <c r="B1215" s="21"/>
      <c r="C1215" s="20">
        <v>531</v>
      </c>
      <c r="D1215" s="20">
        <v>0</v>
      </c>
      <c r="E1215" s="20">
        <v>0</v>
      </c>
      <c r="F1215" s="20">
        <v>531</v>
      </c>
    </row>
    <row r="1216" spans="1:6" x14ac:dyDescent="0.2">
      <c r="A1216" s="1" t="s">
        <v>65</v>
      </c>
      <c r="B1216" s="1" t="s">
        <v>16</v>
      </c>
      <c r="C1216" s="2">
        <v>531</v>
      </c>
      <c r="D1216" s="2">
        <v>0</v>
      </c>
      <c r="E1216" s="2">
        <v>0</v>
      </c>
      <c r="F1216" s="2">
        <v>531</v>
      </c>
    </row>
    <row r="1217" spans="1:6" x14ac:dyDescent="0.2">
      <c r="A1217" t="s">
        <v>70</v>
      </c>
      <c r="B1217" t="s">
        <v>71</v>
      </c>
      <c r="C1217" s="9">
        <v>531</v>
      </c>
      <c r="D1217" s="9">
        <v>0</v>
      </c>
      <c r="E1217" s="9">
        <v>0</v>
      </c>
      <c r="F1217" s="9">
        <v>531</v>
      </c>
    </row>
    <row r="1218" spans="1:6" x14ac:dyDescent="0.2">
      <c r="A1218" s="23" t="s">
        <v>231</v>
      </c>
      <c r="B1218" s="23"/>
      <c r="C1218" s="22">
        <v>1513</v>
      </c>
      <c r="D1218" s="22">
        <v>-186</v>
      </c>
      <c r="E1218" s="22">
        <v>-12.29</v>
      </c>
      <c r="F1218" s="22">
        <v>1327</v>
      </c>
    </row>
    <row r="1219" spans="1:6" x14ac:dyDescent="0.2">
      <c r="A1219" s="21" t="s">
        <v>208</v>
      </c>
      <c r="B1219" s="21"/>
      <c r="C1219" s="20">
        <v>1115</v>
      </c>
      <c r="D1219" s="20">
        <v>-186</v>
      </c>
      <c r="E1219" s="20">
        <v>-16.68</v>
      </c>
      <c r="F1219" s="20">
        <v>929</v>
      </c>
    </row>
    <row r="1220" spans="1:6" x14ac:dyDescent="0.2">
      <c r="A1220" s="1" t="s">
        <v>65</v>
      </c>
      <c r="B1220" s="1" t="s">
        <v>16</v>
      </c>
      <c r="C1220" s="2">
        <v>1115</v>
      </c>
      <c r="D1220" s="2">
        <v>-186</v>
      </c>
      <c r="E1220" s="2">
        <v>-16.68</v>
      </c>
      <c r="F1220" s="2">
        <v>929</v>
      </c>
    </row>
    <row r="1221" spans="1:6" x14ac:dyDescent="0.2">
      <c r="A1221" t="s">
        <v>70</v>
      </c>
      <c r="B1221" t="s">
        <v>71</v>
      </c>
      <c r="C1221" s="9">
        <v>1115</v>
      </c>
      <c r="D1221" s="9">
        <v>-186</v>
      </c>
      <c r="E1221" s="9">
        <v>-16.68</v>
      </c>
      <c r="F1221" s="9">
        <v>929</v>
      </c>
    </row>
    <row r="1222" spans="1:6" x14ac:dyDescent="0.2">
      <c r="A1222" s="21" t="s">
        <v>206</v>
      </c>
      <c r="B1222" s="21"/>
      <c r="C1222" s="20">
        <v>398</v>
      </c>
      <c r="D1222" s="20">
        <v>0</v>
      </c>
      <c r="E1222" s="20">
        <v>0</v>
      </c>
      <c r="F1222" s="20">
        <v>398</v>
      </c>
    </row>
    <row r="1223" spans="1:6" x14ac:dyDescent="0.2">
      <c r="A1223" s="1" t="s">
        <v>65</v>
      </c>
      <c r="B1223" s="1" t="s">
        <v>16</v>
      </c>
      <c r="C1223" s="2">
        <v>398</v>
      </c>
      <c r="D1223" s="2">
        <v>0</v>
      </c>
      <c r="E1223" s="2">
        <v>0</v>
      </c>
      <c r="F1223" s="2">
        <v>398</v>
      </c>
    </row>
    <row r="1224" spans="1:6" x14ac:dyDescent="0.2">
      <c r="A1224" t="s">
        <v>70</v>
      </c>
      <c r="B1224" t="s">
        <v>71</v>
      </c>
      <c r="C1224" s="9">
        <v>398</v>
      </c>
      <c r="D1224" s="9">
        <v>0</v>
      </c>
      <c r="E1224" s="9">
        <v>0</v>
      </c>
      <c r="F1224" s="9">
        <v>398</v>
      </c>
    </row>
    <row r="1225" spans="1:6" x14ac:dyDescent="0.2">
      <c r="A1225" s="23" t="s">
        <v>230</v>
      </c>
      <c r="B1225" s="23"/>
      <c r="C1225" s="22">
        <v>929</v>
      </c>
      <c r="D1225" s="22">
        <v>0</v>
      </c>
      <c r="E1225" s="22">
        <v>0</v>
      </c>
      <c r="F1225" s="22">
        <v>929</v>
      </c>
    </row>
    <row r="1226" spans="1:6" x14ac:dyDescent="0.2">
      <c r="A1226" s="21" t="s">
        <v>208</v>
      </c>
      <c r="B1226" s="21"/>
      <c r="C1226" s="20">
        <v>465</v>
      </c>
      <c r="D1226" s="20">
        <v>0</v>
      </c>
      <c r="E1226" s="20">
        <v>0</v>
      </c>
      <c r="F1226" s="20">
        <v>465</v>
      </c>
    </row>
    <row r="1227" spans="1:6" x14ac:dyDescent="0.2">
      <c r="A1227" s="1" t="s">
        <v>65</v>
      </c>
      <c r="B1227" s="1" t="s">
        <v>16</v>
      </c>
      <c r="C1227" s="2">
        <v>465</v>
      </c>
      <c r="D1227" s="2">
        <v>0</v>
      </c>
      <c r="E1227" s="2">
        <v>0</v>
      </c>
      <c r="F1227" s="2">
        <v>465</v>
      </c>
    </row>
    <row r="1228" spans="1:6" x14ac:dyDescent="0.2">
      <c r="A1228" t="s">
        <v>70</v>
      </c>
      <c r="B1228" t="s">
        <v>71</v>
      </c>
      <c r="C1228" s="9">
        <v>465</v>
      </c>
      <c r="D1228" s="9">
        <v>0</v>
      </c>
      <c r="E1228" s="9">
        <v>0</v>
      </c>
      <c r="F1228" s="9">
        <v>465</v>
      </c>
    </row>
    <row r="1229" spans="1:6" x14ac:dyDescent="0.2">
      <c r="A1229" s="21" t="s">
        <v>206</v>
      </c>
      <c r="B1229" s="21"/>
      <c r="C1229" s="20">
        <v>464</v>
      </c>
      <c r="D1229" s="20">
        <v>0</v>
      </c>
      <c r="E1229" s="20">
        <v>0</v>
      </c>
      <c r="F1229" s="20">
        <v>464</v>
      </c>
    </row>
    <row r="1230" spans="1:6" x14ac:dyDescent="0.2">
      <c r="A1230" s="1" t="s">
        <v>65</v>
      </c>
      <c r="B1230" s="1" t="s">
        <v>16</v>
      </c>
      <c r="C1230" s="2">
        <v>464</v>
      </c>
      <c r="D1230" s="2">
        <v>0</v>
      </c>
      <c r="E1230" s="2">
        <v>0</v>
      </c>
      <c r="F1230" s="2">
        <v>464</v>
      </c>
    </row>
    <row r="1231" spans="1:6" x14ac:dyDescent="0.2">
      <c r="A1231" t="s">
        <v>70</v>
      </c>
      <c r="B1231" t="s">
        <v>71</v>
      </c>
      <c r="C1231" s="9">
        <v>464</v>
      </c>
      <c r="D1231" s="9">
        <v>0</v>
      </c>
      <c r="E1231" s="9">
        <v>0</v>
      </c>
      <c r="F1231" s="9">
        <v>464</v>
      </c>
    </row>
    <row r="1232" spans="1:6" x14ac:dyDescent="0.2">
      <c r="A1232" s="23" t="s">
        <v>229</v>
      </c>
      <c r="B1232" s="23"/>
      <c r="C1232" s="22">
        <v>1195</v>
      </c>
      <c r="D1232" s="22">
        <v>-133</v>
      </c>
      <c r="E1232" s="22">
        <v>-11.13</v>
      </c>
      <c r="F1232" s="22">
        <v>1062</v>
      </c>
    </row>
    <row r="1233" spans="1:6" x14ac:dyDescent="0.2">
      <c r="A1233" s="21" t="s">
        <v>208</v>
      </c>
      <c r="B1233" s="21"/>
      <c r="C1233" s="20">
        <v>796</v>
      </c>
      <c r="D1233" s="20">
        <v>-133</v>
      </c>
      <c r="E1233" s="20">
        <v>-16.71</v>
      </c>
      <c r="F1233" s="20">
        <v>663</v>
      </c>
    </row>
    <row r="1234" spans="1:6" x14ac:dyDescent="0.2">
      <c r="A1234" s="1" t="s">
        <v>65</v>
      </c>
      <c r="B1234" s="1" t="s">
        <v>16</v>
      </c>
      <c r="C1234" s="2">
        <v>796</v>
      </c>
      <c r="D1234" s="2">
        <v>-133</v>
      </c>
      <c r="E1234" s="2">
        <v>-16.71</v>
      </c>
      <c r="F1234" s="2">
        <v>663</v>
      </c>
    </row>
    <row r="1235" spans="1:6" x14ac:dyDescent="0.2">
      <c r="A1235" t="s">
        <v>70</v>
      </c>
      <c r="B1235" t="s">
        <v>71</v>
      </c>
      <c r="C1235" s="9">
        <v>796</v>
      </c>
      <c r="D1235" s="9">
        <v>-133</v>
      </c>
      <c r="E1235" s="9">
        <v>-16.71</v>
      </c>
      <c r="F1235" s="9">
        <v>663</v>
      </c>
    </row>
    <row r="1236" spans="1:6" x14ac:dyDescent="0.2">
      <c r="A1236" s="21" t="s">
        <v>206</v>
      </c>
      <c r="B1236" s="21"/>
      <c r="C1236" s="20">
        <v>399</v>
      </c>
      <c r="D1236" s="20">
        <v>0</v>
      </c>
      <c r="E1236" s="20">
        <v>0</v>
      </c>
      <c r="F1236" s="20">
        <v>399</v>
      </c>
    </row>
    <row r="1237" spans="1:6" x14ac:dyDescent="0.2">
      <c r="A1237" s="1" t="s">
        <v>65</v>
      </c>
      <c r="B1237" s="1" t="s">
        <v>16</v>
      </c>
      <c r="C1237" s="2">
        <v>399</v>
      </c>
      <c r="D1237" s="2">
        <v>0</v>
      </c>
      <c r="E1237" s="2">
        <v>0</v>
      </c>
      <c r="F1237" s="2">
        <v>399</v>
      </c>
    </row>
    <row r="1238" spans="1:6" x14ac:dyDescent="0.2">
      <c r="A1238" t="s">
        <v>70</v>
      </c>
      <c r="B1238" t="s">
        <v>71</v>
      </c>
      <c r="C1238" s="9">
        <v>399</v>
      </c>
      <c r="D1238" s="9">
        <v>0</v>
      </c>
      <c r="E1238" s="9">
        <v>0</v>
      </c>
      <c r="F1238" s="9">
        <v>399</v>
      </c>
    </row>
    <row r="1239" spans="1:6" x14ac:dyDescent="0.2">
      <c r="A1239" s="23" t="s">
        <v>228</v>
      </c>
      <c r="B1239" s="23"/>
      <c r="C1239" s="22">
        <v>2010</v>
      </c>
      <c r="D1239" s="22">
        <v>-770</v>
      </c>
      <c r="E1239" s="22">
        <v>-38.31</v>
      </c>
      <c r="F1239" s="22">
        <v>1240</v>
      </c>
    </row>
    <row r="1240" spans="1:6" x14ac:dyDescent="0.2">
      <c r="A1240" s="21" t="s">
        <v>208</v>
      </c>
      <c r="B1240" s="21"/>
      <c r="C1240" s="20">
        <v>1611</v>
      </c>
      <c r="D1240" s="20">
        <v>-770</v>
      </c>
      <c r="E1240" s="20">
        <v>-47.8</v>
      </c>
      <c r="F1240" s="20">
        <v>841</v>
      </c>
    </row>
    <row r="1241" spans="1:6" x14ac:dyDescent="0.2">
      <c r="A1241" s="1" t="s">
        <v>65</v>
      </c>
      <c r="B1241" s="1" t="s">
        <v>16</v>
      </c>
      <c r="C1241" s="2">
        <v>1611</v>
      </c>
      <c r="D1241" s="2">
        <v>-770</v>
      </c>
      <c r="E1241" s="2">
        <v>-47.8</v>
      </c>
      <c r="F1241" s="2">
        <v>841</v>
      </c>
    </row>
    <row r="1242" spans="1:6" x14ac:dyDescent="0.2">
      <c r="A1242" t="s">
        <v>70</v>
      </c>
      <c r="B1242" t="s">
        <v>71</v>
      </c>
      <c r="C1242" s="9">
        <v>1611</v>
      </c>
      <c r="D1242" s="9">
        <v>-770</v>
      </c>
      <c r="E1242" s="9">
        <v>-47.8</v>
      </c>
      <c r="F1242" s="9">
        <v>841</v>
      </c>
    </row>
    <row r="1243" spans="1:6" x14ac:dyDescent="0.2">
      <c r="A1243" s="21" t="s">
        <v>206</v>
      </c>
      <c r="B1243" s="21"/>
      <c r="C1243" s="20">
        <v>399</v>
      </c>
      <c r="D1243" s="20">
        <v>0</v>
      </c>
      <c r="E1243" s="20">
        <v>0</v>
      </c>
      <c r="F1243" s="20">
        <v>399</v>
      </c>
    </row>
    <row r="1244" spans="1:6" x14ac:dyDescent="0.2">
      <c r="A1244" s="1" t="s">
        <v>65</v>
      </c>
      <c r="B1244" s="1" t="s">
        <v>16</v>
      </c>
      <c r="C1244" s="2">
        <v>399</v>
      </c>
      <c r="D1244" s="2">
        <v>0</v>
      </c>
      <c r="E1244" s="2">
        <v>0</v>
      </c>
      <c r="F1244" s="2">
        <v>399</v>
      </c>
    </row>
    <row r="1245" spans="1:6" x14ac:dyDescent="0.2">
      <c r="A1245" t="s">
        <v>70</v>
      </c>
      <c r="B1245" t="s">
        <v>71</v>
      </c>
      <c r="C1245" s="9">
        <v>399</v>
      </c>
      <c r="D1245" s="9">
        <v>0</v>
      </c>
      <c r="E1245" s="9">
        <v>0</v>
      </c>
      <c r="F1245" s="9">
        <v>399</v>
      </c>
    </row>
    <row r="1246" spans="1:6" x14ac:dyDescent="0.2">
      <c r="A1246" s="31" t="s">
        <v>227</v>
      </c>
      <c r="B1246" s="31"/>
      <c r="C1246" s="30">
        <v>322257</v>
      </c>
      <c r="D1246" s="30">
        <v>38870</v>
      </c>
      <c r="E1246" s="30">
        <v>12.06</v>
      </c>
      <c r="F1246" s="30">
        <v>361127</v>
      </c>
    </row>
    <row r="1247" spans="1:6" x14ac:dyDescent="0.2">
      <c r="A1247" s="29" t="s">
        <v>226</v>
      </c>
      <c r="B1247" s="29"/>
      <c r="C1247" s="28">
        <v>322257</v>
      </c>
      <c r="D1247" s="28">
        <v>38870</v>
      </c>
      <c r="E1247" s="28">
        <v>12.06</v>
      </c>
      <c r="F1247" s="28">
        <v>361127</v>
      </c>
    </row>
    <row r="1248" spans="1:6" x14ac:dyDescent="0.2">
      <c r="A1248" s="25" t="s">
        <v>225</v>
      </c>
      <c r="B1248" s="25"/>
      <c r="C1248" s="24">
        <v>216092</v>
      </c>
      <c r="D1248" s="24">
        <v>18287</v>
      </c>
      <c r="E1248" s="24">
        <v>8.4600000000000009</v>
      </c>
      <c r="F1248" s="24">
        <v>234379</v>
      </c>
    </row>
    <row r="1249" spans="1:6" x14ac:dyDescent="0.2">
      <c r="A1249" s="23" t="s">
        <v>224</v>
      </c>
      <c r="B1249" s="23"/>
      <c r="C1249" s="22">
        <v>198242</v>
      </c>
      <c r="D1249" s="22">
        <v>18287</v>
      </c>
      <c r="E1249" s="22">
        <v>9.2200000000000006</v>
      </c>
      <c r="F1249" s="22">
        <v>216529</v>
      </c>
    </row>
    <row r="1250" spans="1:6" x14ac:dyDescent="0.2">
      <c r="A1250" s="21" t="s">
        <v>160</v>
      </c>
      <c r="B1250" s="21"/>
      <c r="C1250" s="20">
        <v>169735</v>
      </c>
      <c r="D1250" s="20">
        <v>18287</v>
      </c>
      <c r="E1250" s="20">
        <v>10.77</v>
      </c>
      <c r="F1250" s="20">
        <v>188022</v>
      </c>
    </row>
    <row r="1251" spans="1:6" x14ac:dyDescent="0.2">
      <c r="A1251" s="1" t="s">
        <v>65</v>
      </c>
      <c r="B1251" s="1" t="s">
        <v>16</v>
      </c>
      <c r="C1251" s="2">
        <v>169735</v>
      </c>
      <c r="D1251" s="2">
        <v>18287</v>
      </c>
      <c r="E1251" s="2">
        <v>10.77</v>
      </c>
      <c r="F1251" s="2">
        <v>188022</v>
      </c>
    </row>
    <row r="1252" spans="1:6" x14ac:dyDescent="0.2">
      <c r="A1252" t="s">
        <v>66</v>
      </c>
      <c r="B1252" t="s">
        <v>67</v>
      </c>
      <c r="C1252" s="9">
        <v>126164</v>
      </c>
      <c r="D1252" s="9">
        <v>24302</v>
      </c>
      <c r="E1252" s="9">
        <v>19.260000000000002</v>
      </c>
      <c r="F1252" s="9">
        <v>150466</v>
      </c>
    </row>
    <row r="1253" spans="1:6" x14ac:dyDescent="0.2">
      <c r="A1253" t="s">
        <v>70</v>
      </c>
      <c r="B1253" t="s">
        <v>71</v>
      </c>
      <c r="C1253" s="9">
        <v>43439</v>
      </c>
      <c r="D1253" s="9">
        <v>-6015</v>
      </c>
      <c r="E1253" s="9">
        <v>-13.85</v>
      </c>
      <c r="F1253" s="9">
        <v>37424</v>
      </c>
    </row>
    <row r="1254" spans="1:6" x14ac:dyDescent="0.2">
      <c r="A1254" t="s">
        <v>75</v>
      </c>
      <c r="B1254" t="s">
        <v>76</v>
      </c>
      <c r="C1254" s="9">
        <v>132</v>
      </c>
      <c r="D1254" s="9">
        <v>0</v>
      </c>
      <c r="E1254" s="9">
        <v>0</v>
      </c>
      <c r="F1254" s="9">
        <v>132</v>
      </c>
    </row>
    <row r="1255" spans="1:6" x14ac:dyDescent="0.2">
      <c r="A1255" s="21" t="s">
        <v>213</v>
      </c>
      <c r="B1255" s="21"/>
      <c r="C1255" s="20">
        <v>15300</v>
      </c>
      <c r="D1255" s="20">
        <v>0</v>
      </c>
      <c r="E1255" s="20">
        <v>0</v>
      </c>
      <c r="F1255" s="20">
        <v>15300</v>
      </c>
    </row>
    <row r="1256" spans="1:6" x14ac:dyDescent="0.2">
      <c r="A1256" s="1" t="s">
        <v>65</v>
      </c>
      <c r="B1256" s="1" t="s">
        <v>16</v>
      </c>
      <c r="C1256" s="2">
        <v>15300</v>
      </c>
      <c r="D1256" s="2">
        <v>0</v>
      </c>
      <c r="E1256" s="2">
        <v>0</v>
      </c>
      <c r="F1256" s="2">
        <v>15300</v>
      </c>
    </row>
    <row r="1257" spans="1:6" x14ac:dyDescent="0.2">
      <c r="A1257" t="s">
        <v>70</v>
      </c>
      <c r="B1257" t="s">
        <v>71</v>
      </c>
      <c r="C1257" s="9">
        <v>15300</v>
      </c>
      <c r="D1257" s="9">
        <v>0</v>
      </c>
      <c r="E1257" s="9">
        <v>0</v>
      </c>
      <c r="F1257" s="9">
        <v>15300</v>
      </c>
    </row>
    <row r="1258" spans="1:6" x14ac:dyDescent="0.2">
      <c r="A1258" s="21" t="s">
        <v>223</v>
      </c>
      <c r="B1258" s="21"/>
      <c r="C1258" s="20">
        <v>5445</v>
      </c>
      <c r="D1258" s="20">
        <v>0</v>
      </c>
      <c r="E1258" s="20">
        <v>0</v>
      </c>
      <c r="F1258" s="20">
        <v>5445</v>
      </c>
    </row>
    <row r="1259" spans="1:6" x14ac:dyDescent="0.2">
      <c r="A1259" s="1" t="s">
        <v>65</v>
      </c>
      <c r="B1259" s="1" t="s">
        <v>16</v>
      </c>
      <c r="C1259" s="2">
        <v>5445</v>
      </c>
      <c r="D1259" s="2">
        <v>0</v>
      </c>
      <c r="E1259" s="2">
        <v>0</v>
      </c>
      <c r="F1259" s="2">
        <v>5445</v>
      </c>
    </row>
    <row r="1260" spans="1:6" x14ac:dyDescent="0.2">
      <c r="A1260" t="s">
        <v>70</v>
      </c>
      <c r="B1260" t="s">
        <v>71</v>
      </c>
      <c r="C1260" s="9">
        <v>5445</v>
      </c>
      <c r="D1260" s="9">
        <v>0</v>
      </c>
      <c r="E1260" s="9">
        <v>0</v>
      </c>
      <c r="F1260" s="9">
        <v>5445</v>
      </c>
    </row>
    <row r="1261" spans="1:6" x14ac:dyDescent="0.2">
      <c r="A1261" s="21" t="s">
        <v>208</v>
      </c>
      <c r="B1261" s="21"/>
      <c r="C1261" s="20">
        <v>3000</v>
      </c>
      <c r="D1261" s="20">
        <v>0</v>
      </c>
      <c r="E1261" s="20">
        <v>0</v>
      </c>
      <c r="F1261" s="20">
        <v>3000</v>
      </c>
    </row>
    <row r="1262" spans="1:6" x14ac:dyDescent="0.2">
      <c r="A1262" s="1" t="s">
        <v>65</v>
      </c>
      <c r="B1262" s="1" t="s">
        <v>16</v>
      </c>
      <c r="C1262" s="2">
        <v>3000</v>
      </c>
      <c r="D1262" s="2">
        <v>0</v>
      </c>
      <c r="E1262" s="2">
        <v>0</v>
      </c>
      <c r="F1262" s="2">
        <v>3000</v>
      </c>
    </row>
    <row r="1263" spans="1:6" x14ac:dyDescent="0.2">
      <c r="A1263" t="s">
        <v>70</v>
      </c>
      <c r="B1263" t="s">
        <v>71</v>
      </c>
      <c r="C1263" s="9">
        <v>3000</v>
      </c>
      <c r="D1263" s="9">
        <v>0</v>
      </c>
      <c r="E1263" s="9">
        <v>0</v>
      </c>
      <c r="F1263" s="9">
        <v>3000</v>
      </c>
    </row>
    <row r="1264" spans="1:6" x14ac:dyDescent="0.2">
      <c r="A1264" s="21" t="s">
        <v>212</v>
      </c>
      <c r="B1264" s="21"/>
      <c r="C1264" s="20">
        <v>4762</v>
      </c>
      <c r="D1264" s="20">
        <v>0</v>
      </c>
      <c r="E1264" s="20">
        <v>0</v>
      </c>
      <c r="F1264" s="20">
        <v>4762</v>
      </c>
    </row>
    <row r="1265" spans="1:6" x14ac:dyDescent="0.2">
      <c r="A1265" s="1" t="s">
        <v>65</v>
      </c>
      <c r="B1265" s="1" t="s">
        <v>16</v>
      </c>
      <c r="C1265" s="2">
        <v>4762</v>
      </c>
      <c r="D1265" s="2">
        <v>0</v>
      </c>
      <c r="E1265" s="2">
        <v>0</v>
      </c>
      <c r="F1265" s="2">
        <v>4762</v>
      </c>
    </row>
    <row r="1266" spans="1:6" x14ac:dyDescent="0.2">
      <c r="A1266" t="s">
        <v>70</v>
      </c>
      <c r="B1266" t="s">
        <v>71</v>
      </c>
      <c r="C1266" s="9">
        <v>4762</v>
      </c>
      <c r="D1266" s="9">
        <v>0</v>
      </c>
      <c r="E1266" s="9">
        <v>0</v>
      </c>
      <c r="F1266" s="9">
        <v>4762</v>
      </c>
    </row>
    <row r="1267" spans="1:6" x14ac:dyDescent="0.2">
      <c r="A1267" s="23" t="s">
        <v>222</v>
      </c>
      <c r="B1267" s="23"/>
      <c r="C1267" s="22">
        <v>9556</v>
      </c>
      <c r="D1267" s="22">
        <v>320</v>
      </c>
      <c r="E1267" s="22">
        <v>3.35</v>
      </c>
      <c r="F1267" s="22">
        <v>9876</v>
      </c>
    </row>
    <row r="1268" spans="1:6" x14ac:dyDescent="0.2">
      <c r="A1268" s="21" t="s">
        <v>160</v>
      </c>
      <c r="B1268" s="21"/>
      <c r="C1268" s="20">
        <v>265</v>
      </c>
      <c r="D1268" s="20">
        <v>320</v>
      </c>
      <c r="E1268" s="20">
        <v>120.75</v>
      </c>
      <c r="F1268" s="20">
        <v>585</v>
      </c>
    </row>
    <row r="1269" spans="1:6" x14ac:dyDescent="0.2">
      <c r="A1269" s="1" t="s">
        <v>86</v>
      </c>
      <c r="B1269" s="1" t="s">
        <v>87</v>
      </c>
      <c r="C1269" s="2">
        <v>265</v>
      </c>
      <c r="D1269" s="2">
        <v>320</v>
      </c>
      <c r="E1269" s="2">
        <v>120.75</v>
      </c>
      <c r="F1269" s="2">
        <v>585</v>
      </c>
    </row>
    <row r="1270" spans="1:6" x14ac:dyDescent="0.2">
      <c r="A1270" t="s">
        <v>90</v>
      </c>
      <c r="B1270" t="s">
        <v>91</v>
      </c>
      <c r="C1270" s="9">
        <v>265</v>
      </c>
      <c r="D1270" s="9">
        <v>320</v>
      </c>
      <c r="E1270" s="9">
        <v>120.75</v>
      </c>
      <c r="F1270" s="9">
        <v>585</v>
      </c>
    </row>
    <row r="1271" spans="1:6" x14ac:dyDescent="0.2">
      <c r="A1271" s="21" t="s">
        <v>206</v>
      </c>
      <c r="B1271" s="21"/>
      <c r="C1271" s="20">
        <v>9291</v>
      </c>
      <c r="D1271" s="20">
        <v>0</v>
      </c>
      <c r="E1271" s="20">
        <v>0</v>
      </c>
      <c r="F1271" s="20">
        <v>9291</v>
      </c>
    </row>
    <row r="1272" spans="1:6" x14ac:dyDescent="0.2">
      <c r="A1272" s="1" t="s">
        <v>86</v>
      </c>
      <c r="B1272" s="1" t="s">
        <v>87</v>
      </c>
      <c r="C1272" s="2">
        <v>9291</v>
      </c>
      <c r="D1272" s="2">
        <v>0</v>
      </c>
      <c r="E1272" s="2">
        <v>0</v>
      </c>
      <c r="F1272" s="2">
        <v>9291</v>
      </c>
    </row>
    <row r="1273" spans="1:6" x14ac:dyDescent="0.2">
      <c r="A1273" t="s">
        <v>90</v>
      </c>
      <c r="B1273" t="s">
        <v>91</v>
      </c>
      <c r="C1273" s="9">
        <v>9291</v>
      </c>
      <c r="D1273" s="9">
        <v>0</v>
      </c>
      <c r="E1273" s="9">
        <v>0</v>
      </c>
      <c r="F1273" s="9">
        <v>9291</v>
      </c>
    </row>
    <row r="1274" spans="1:6" x14ac:dyDescent="0.2">
      <c r="A1274" s="23" t="s">
        <v>221</v>
      </c>
      <c r="B1274" s="23"/>
      <c r="C1274" s="22">
        <v>8294</v>
      </c>
      <c r="D1274" s="22">
        <v>-320</v>
      </c>
      <c r="E1274" s="22">
        <v>-3.86</v>
      </c>
      <c r="F1274" s="22">
        <v>7974</v>
      </c>
    </row>
    <row r="1275" spans="1:6" x14ac:dyDescent="0.2">
      <c r="A1275" s="21" t="s">
        <v>160</v>
      </c>
      <c r="B1275" s="21"/>
      <c r="C1275" s="20">
        <v>1659</v>
      </c>
      <c r="D1275" s="20">
        <v>-320</v>
      </c>
      <c r="E1275" s="20">
        <v>-19.29</v>
      </c>
      <c r="F1275" s="20">
        <v>1339</v>
      </c>
    </row>
    <row r="1276" spans="1:6" x14ac:dyDescent="0.2">
      <c r="A1276" s="1" t="s">
        <v>65</v>
      </c>
      <c r="B1276" s="1" t="s">
        <v>16</v>
      </c>
      <c r="C1276" s="2">
        <v>1659</v>
      </c>
      <c r="D1276" s="2">
        <v>-320</v>
      </c>
      <c r="E1276" s="2">
        <v>-19.29</v>
      </c>
      <c r="F1276" s="2">
        <v>1339</v>
      </c>
    </row>
    <row r="1277" spans="1:6" x14ac:dyDescent="0.2">
      <c r="A1277" t="s">
        <v>70</v>
      </c>
      <c r="B1277" t="s">
        <v>71</v>
      </c>
      <c r="C1277" s="9">
        <v>1659</v>
      </c>
      <c r="D1277" s="9">
        <v>-320</v>
      </c>
      <c r="E1277" s="9">
        <v>-19.29</v>
      </c>
      <c r="F1277" s="9">
        <v>1339</v>
      </c>
    </row>
    <row r="1278" spans="1:6" x14ac:dyDescent="0.2">
      <c r="A1278" s="21" t="s">
        <v>206</v>
      </c>
      <c r="B1278" s="21"/>
      <c r="C1278" s="20">
        <v>6635</v>
      </c>
      <c r="D1278" s="20">
        <v>0</v>
      </c>
      <c r="E1278" s="20">
        <v>0</v>
      </c>
      <c r="F1278" s="20">
        <v>6635</v>
      </c>
    </row>
    <row r="1279" spans="1:6" x14ac:dyDescent="0.2">
      <c r="A1279" s="1" t="s">
        <v>65</v>
      </c>
      <c r="B1279" s="1" t="s">
        <v>16</v>
      </c>
      <c r="C1279" s="2">
        <v>6635</v>
      </c>
      <c r="D1279" s="2">
        <v>0</v>
      </c>
      <c r="E1279" s="2">
        <v>0</v>
      </c>
      <c r="F1279" s="2">
        <v>6635</v>
      </c>
    </row>
    <row r="1280" spans="1:6" x14ac:dyDescent="0.2">
      <c r="A1280" t="s">
        <v>70</v>
      </c>
      <c r="B1280" t="s">
        <v>71</v>
      </c>
      <c r="C1280" s="9">
        <v>6635</v>
      </c>
      <c r="D1280" s="9">
        <v>0</v>
      </c>
      <c r="E1280" s="9">
        <v>0</v>
      </c>
      <c r="F1280" s="9">
        <v>6635</v>
      </c>
    </row>
    <row r="1281" spans="1:6" x14ac:dyDescent="0.2">
      <c r="A1281" s="25" t="s">
        <v>220</v>
      </c>
      <c r="B1281" s="25"/>
      <c r="C1281" s="24">
        <v>106165</v>
      </c>
      <c r="D1281" s="24">
        <v>20583</v>
      </c>
      <c r="E1281" s="24">
        <v>19.39</v>
      </c>
      <c r="F1281" s="24">
        <v>126748</v>
      </c>
    </row>
    <row r="1282" spans="1:6" x14ac:dyDescent="0.2">
      <c r="A1282" s="23" t="s">
        <v>219</v>
      </c>
      <c r="B1282" s="23"/>
      <c r="C1282" s="22">
        <v>106165</v>
      </c>
      <c r="D1282" s="22">
        <v>20583</v>
      </c>
      <c r="E1282" s="22">
        <v>19.39</v>
      </c>
      <c r="F1282" s="22">
        <v>126748</v>
      </c>
    </row>
    <row r="1283" spans="1:6" x14ac:dyDescent="0.2">
      <c r="A1283" s="21" t="s">
        <v>160</v>
      </c>
      <c r="B1283" s="21"/>
      <c r="C1283" s="20">
        <v>33000</v>
      </c>
      <c r="D1283" s="20">
        <v>10583</v>
      </c>
      <c r="E1283" s="20">
        <v>32.07</v>
      </c>
      <c r="F1283" s="20">
        <v>43583</v>
      </c>
    </row>
    <row r="1284" spans="1:6" x14ac:dyDescent="0.2">
      <c r="A1284" s="1" t="s">
        <v>65</v>
      </c>
      <c r="B1284" s="1" t="s">
        <v>16</v>
      </c>
      <c r="C1284" s="2">
        <v>33000</v>
      </c>
      <c r="D1284" s="2">
        <v>10583</v>
      </c>
      <c r="E1284" s="2">
        <v>32.07</v>
      </c>
      <c r="F1284" s="2">
        <v>43583</v>
      </c>
    </row>
    <row r="1285" spans="1:6" x14ac:dyDescent="0.2">
      <c r="A1285" t="s">
        <v>70</v>
      </c>
      <c r="B1285" t="s">
        <v>71</v>
      </c>
      <c r="C1285" s="9">
        <v>33000</v>
      </c>
      <c r="D1285" s="9">
        <v>10583</v>
      </c>
      <c r="E1285" s="9">
        <v>32.07</v>
      </c>
      <c r="F1285" s="9">
        <v>43583</v>
      </c>
    </row>
    <row r="1286" spans="1:6" x14ac:dyDescent="0.2">
      <c r="A1286" s="21" t="s">
        <v>208</v>
      </c>
      <c r="B1286" s="21"/>
      <c r="C1286" s="20">
        <v>49579</v>
      </c>
      <c r="D1286" s="20">
        <v>10000</v>
      </c>
      <c r="E1286" s="20">
        <v>20.170000000000002</v>
      </c>
      <c r="F1286" s="20">
        <v>59579</v>
      </c>
    </row>
    <row r="1287" spans="1:6" x14ac:dyDescent="0.2">
      <c r="A1287" s="1" t="s">
        <v>65</v>
      </c>
      <c r="B1287" s="1" t="s">
        <v>16</v>
      </c>
      <c r="C1287" s="2">
        <v>49579</v>
      </c>
      <c r="D1287" s="2">
        <v>10000</v>
      </c>
      <c r="E1287" s="2">
        <v>20.170000000000002</v>
      </c>
      <c r="F1287" s="2">
        <v>59579</v>
      </c>
    </row>
    <row r="1288" spans="1:6" x14ac:dyDescent="0.2">
      <c r="A1288" t="s">
        <v>70</v>
      </c>
      <c r="B1288" t="s">
        <v>71</v>
      </c>
      <c r="C1288" s="9">
        <v>49579</v>
      </c>
      <c r="D1288" s="9">
        <v>10000</v>
      </c>
      <c r="E1288" s="9">
        <v>20.170000000000002</v>
      </c>
      <c r="F1288" s="9">
        <v>59579</v>
      </c>
    </row>
    <row r="1289" spans="1:6" x14ac:dyDescent="0.2">
      <c r="A1289" s="21" t="s">
        <v>206</v>
      </c>
      <c r="B1289" s="21"/>
      <c r="C1289" s="20">
        <v>21236</v>
      </c>
      <c r="D1289" s="20">
        <v>1500</v>
      </c>
      <c r="E1289" s="20">
        <v>7.06</v>
      </c>
      <c r="F1289" s="20">
        <v>22736</v>
      </c>
    </row>
    <row r="1290" spans="1:6" x14ac:dyDescent="0.2">
      <c r="A1290" s="1" t="s">
        <v>65</v>
      </c>
      <c r="B1290" s="1" t="s">
        <v>16</v>
      </c>
      <c r="C1290" s="2">
        <v>21236</v>
      </c>
      <c r="D1290" s="2">
        <v>1500</v>
      </c>
      <c r="E1290" s="2">
        <v>7.06</v>
      </c>
      <c r="F1290" s="2">
        <v>22736</v>
      </c>
    </row>
    <row r="1291" spans="1:6" x14ac:dyDescent="0.2">
      <c r="A1291" t="s">
        <v>70</v>
      </c>
      <c r="B1291" t="s">
        <v>71</v>
      </c>
      <c r="C1291" s="9">
        <v>21236</v>
      </c>
      <c r="D1291" s="9">
        <v>1500</v>
      </c>
      <c r="E1291" s="9">
        <v>7.06</v>
      </c>
      <c r="F1291" s="9">
        <v>22736</v>
      </c>
    </row>
    <row r="1292" spans="1:6" x14ac:dyDescent="0.2">
      <c r="A1292" s="21" t="s">
        <v>210</v>
      </c>
      <c r="B1292" s="21"/>
      <c r="C1292" s="20">
        <v>2350</v>
      </c>
      <c r="D1292" s="20">
        <v>-1500</v>
      </c>
      <c r="E1292" s="20">
        <v>-63.83</v>
      </c>
      <c r="F1292" s="20">
        <v>850</v>
      </c>
    </row>
    <row r="1293" spans="1:6" x14ac:dyDescent="0.2">
      <c r="A1293" s="1" t="s">
        <v>65</v>
      </c>
      <c r="B1293" s="1" t="s">
        <v>16</v>
      </c>
      <c r="C1293" s="2">
        <v>2350</v>
      </c>
      <c r="D1293" s="2">
        <v>-1500</v>
      </c>
      <c r="E1293" s="2">
        <v>-63.83</v>
      </c>
      <c r="F1293" s="2">
        <v>850</v>
      </c>
    </row>
    <row r="1294" spans="1:6" x14ac:dyDescent="0.2">
      <c r="A1294" t="s">
        <v>70</v>
      </c>
      <c r="B1294" t="s">
        <v>71</v>
      </c>
      <c r="C1294" s="9">
        <v>2350</v>
      </c>
      <c r="D1294" s="9">
        <v>-1500</v>
      </c>
      <c r="E1294" s="9">
        <v>-63.83</v>
      </c>
      <c r="F1294" s="9">
        <v>850</v>
      </c>
    </row>
    <row r="1295" spans="1:6" x14ac:dyDescent="0.2">
      <c r="A1295" s="27" t="s">
        <v>218</v>
      </c>
      <c r="B1295" s="27"/>
      <c r="C1295" s="26">
        <v>1514151</v>
      </c>
      <c r="D1295" s="26">
        <v>34448</v>
      </c>
      <c r="E1295" s="26">
        <v>2.2799999999999998</v>
      </c>
      <c r="F1295" s="26">
        <v>1548599</v>
      </c>
    </row>
    <row r="1296" spans="1:6" x14ac:dyDescent="0.2">
      <c r="A1296" s="31" t="s">
        <v>217</v>
      </c>
      <c r="B1296" s="31"/>
      <c r="C1296" s="30">
        <v>1514151</v>
      </c>
      <c r="D1296" s="30">
        <v>34448</v>
      </c>
      <c r="E1296" s="30">
        <v>2.2799999999999998</v>
      </c>
      <c r="F1296" s="30">
        <v>1548599</v>
      </c>
    </row>
    <row r="1297" spans="1:6" x14ac:dyDescent="0.2">
      <c r="A1297" s="29" t="s">
        <v>216</v>
      </c>
      <c r="B1297" s="29"/>
      <c r="C1297" s="28">
        <v>1514151</v>
      </c>
      <c r="D1297" s="28">
        <v>34448</v>
      </c>
      <c r="E1297" s="28">
        <v>2.2799999999999998</v>
      </c>
      <c r="F1297" s="28">
        <v>1548599</v>
      </c>
    </row>
    <row r="1298" spans="1:6" x14ac:dyDescent="0.2">
      <c r="A1298" s="25" t="s">
        <v>215</v>
      </c>
      <c r="B1298" s="25"/>
      <c r="C1298" s="24">
        <v>1514151</v>
      </c>
      <c r="D1298" s="24">
        <v>34448</v>
      </c>
      <c r="E1298" s="24">
        <v>2.2799999999999998</v>
      </c>
      <c r="F1298" s="24">
        <v>1548599</v>
      </c>
    </row>
    <row r="1299" spans="1:6" x14ac:dyDescent="0.2">
      <c r="A1299" s="23" t="s">
        <v>214</v>
      </c>
      <c r="B1299" s="23"/>
      <c r="C1299" s="22">
        <v>1416241</v>
      </c>
      <c r="D1299" s="22">
        <v>34030</v>
      </c>
      <c r="E1299" s="22">
        <v>2.4</v>
      </c>
      <c r="F1299" s="22">
        <v>1450271</v>
      </c>
    </row>
    <row r="1300" spans="1:6" x14ac:dyDescent="0.2">
      <c r="A1300" s="21" t="s">
        <v>160</v>
      </c>
      <c r="B1300" s="21"/>
      <c r="C1300" s="20">
        <v>1030972</v>
      </c>
      <c r="D1300" s="20">
        <v>44650</v>
      </c>
      <c r="E1300" s="20">
        <v>4.33</v>
      </c>
      <c r="F1300" s="20">
        <v>1075622</v>
      </c>
    </row>
    <row r="1301" spans="1:6" x14ac:dyDescent="0.2">
      <c r="A1301" s="1" t="s">
        <v>65</v>
      </c>
      <c r="B1301" s="1" t="s">
        <v>16</v>
      </c>
      <c r="C1301" s="2">
        <v>1030972</v>
      </c>
      <c r="D1301" s="2">
        <v>44650</v>
      </c>
      <c r="E1301" s="2">
        <v>4.33</v>
      </c>
      <c r="F1301" s="2">
        <v>1075622</v>
      </c>
    </row>
    <row r="1302" spans="1:6" x14ac:dyDescent="0.2">
      <c r="A1302" t="s">
        <v>66</v>
      </c>
      <c r="B1302" t="s">
        <v>67</v>
      </c>
      <c r="C1302" s="9">
        <v>1026446</v>
      </c>
      <c r="D1302" s="9">
        <v>43650</v>
      </c>
      <c r="E1302" s="9">
        <v>4.25</v>
      </c>
      <c r="F1302" s="9">
        <v>1070096</v>
      </c>
    </row>
    <row r="1303" spans="1:6" x14ac:dyDescent="0.2">
      <c r="A1303" t="s">
        <v>70</v>
      </c>
      <c r="B1303" t="s">
        <v>71</v>
      </c>
      <c r="C1303" s="9">
        <v>4526</v>
      </c>
      <c r="D1303" s="9">
        <v>1000</v>
      </c>
      <c r="E1303" s="9">
        <v>22.09</v>
      </c>
      <c r="F1303" s="9">
        <v>5526</v>
      </c>
    </row>
    <row r="1304" spans="1:6" x14ac:dyDescent="0.2">
      <c r="A1304" s="21" t="s">
        <v>213</v>
      </c>
      <c r="B1304" s="21"/>
      <c r="C1304" s="20">
        <v>530</v>
      </c>
      <c r="D1304" s="20">
        <v>200</v>
      </c>
      <c r="E1304" s="20">
        <v>37.74</v>
      </c>
      <c r="F1304" s="20">
        <v>730</v>
      </c>
    </row>
    <row r="1305" spans="1:6" x14ac:dyDescent="0.2">
      <c r="A1305" s="1" t="s">
        <v>65</v>
      </c>
      <c r="B1305" s="1" t="s">
        <v>16</v>
      </c>
      <c r="C1305" s="2">
        <v>530</v>
      </c>
      <c r="D1305" s="2">
        <v>200</v>
      </c>
      <c r="E1305" s="2">
        <v>37.74</v>
      </c>
      <c r="F1305" s="2">
        <v>730</v>
      </c>
    </row>
    <row r="1306" spans="1:6" x14ac:dyDescent="0.2">
      <c r="A1306" t="s">
        <v>70</v>
      </c>
      <c r="B1306" t="s">
        <v>71</v>
      </c>
      <c r="C1306" s="9">
        <v>530</v>
      </c>
      <c r="D1306" s="9">
        <v>200</v>
      </c>
      <c r="E1306" s="9">
        <v>37.74</v>
      </c>
      <c r="F1306" s="9">
        <v>730</v>
      </c>
    </row>
    <row r="1307" spans="1:6" x14ac:dyDescent="0.2">
      <c r="A1307" s="21" t="s">
        <v>208</v>
      </c>
      <c r="B1307" s="21"/>
      <c r="C1307" s="20">
        <v>356292</v>
      </c>
      <c r="D1307" s="20">
        <v>-10000</v>
      </c>
      <c r="E1307" s="20">
        <v>-2.81</v>
      </c>
      <c r="F1307" s="20">
        <v>346292</v>
      </c>
    </row>
    <row r="1308" spans="1:6" x14ac:dyDescent="0.2">
      <c r="A1308" s="1" t="s">
        <v>65</v>
      </c>
      <c r="B1308" s="1" t="s">
        <v>16</v>
      </c>
      <c r="C1308" s="2">
        <v>356292</v>
      </c>
      <c r="D1308" s="2">
        <v>-10000</v>
      </c>
      <c r="E1308" s="2">
        <v>-2.81</v>
      </c>
      <c r="F1308" s="2">
        <v>346292</v>
      </c>
    </row>
    <row r="1309" spans="1:6" x14ac:dyDescent="0.2">
      <c r="A1309" t="s">
        <v>66</v>
      </c>
      <c r="B1309" t="s">
        <v>67</v>
      </c>
      <c r="C1309" s="9">
        <v>147582</v>
      </c>
      <c r="D1309" s="9">
        <v>-13430</v>
      </c>
      <c r="E1309" s="9">
        <v>-9.1</v>
      </c>
      <c r="F1309" s="9">
        <v>134152</v>
      </c>
    </row>
    <row r="1310" spans="1:6" x14ac:dyDescent="0.2">
      <c r="A1310" t="s">
        <v>70</v>
      </c>
      <c r="B1310" t="s">
        <v>71</v>
      </c>
      <c r="C1310" s="9">
        <v>208550</v>
      </c>
      <c r="D1310" s="9">
        <v>3430</v>
      </c>
      <c r="E1310" s="9">
        <v>1.64</v>
      </c>
      <c r="F1310" s="9">
        <v>211980</v>
      </c>
    </row>
    <row r="1311" spans="1:6" x14ac:dyDescent="0.2">
      <c r="A1311" t="s">
        <v>75</v>
      </c>
      <c r="B1311" t="s">
        <v>76</v>
      </c>
      <c r="C1311" s="9">
        <v>160</v>
      </c>
      <c r="D1311" s="9">
        <v>0</v>
      </c>
      <c r="E1311" s="9">
        <v>0</v>
      </c>
      <c r="F1311" s="9">
        <v>160</v>
      </c>
    </row>
    <row r="1312" spans="1:6" x14ac:dyDescent="0.2">
      <c r="A1312" s="21" t="s">
        <v>212</v>
      </c>
      <c r="B1312" s="21"/>
      <c r="C1312" s="20">
        <v>1</v>
      </c>
      <c r="D1312" s="20">
        <v>0</v>
      </c>
      <c r="E1312" s="20">
        <v>0</v>
      </c>
      <c r="F1312" s="20">
        <v>1</v>
      </c>
    </row>
    <row r="1313" spans="1:6" x14ac:dyDescent="0.2">
      <c r="A1313" s="1" t="s">
        <v>65</v>
      </c>
      <c r="B1313" s="1" t="s">
        <v>16</v>
      </c>
      <c r="C1313" s="2">
        <v>1</v>
      </c>
      <c r="D1313" s="2">
        <v>0</v>
      </c>
      <c r="E1313" s="2">
        <v>0</v>
      </c>
      <c r="F1313" s="2">
        <v>1</v>
      </c>
    </row>
    <row r="1314" spans="1:6" x14ac:dyDescent="0.2">
      <c r="A1314" t="s">
        <v>70</v>
      </c>
      <c r="B1314" t="s">
        <v>71</v>
      </c>
      <c r="C1314" s="9">
        <v>1</v>
      </c>
      <c r="D1314" s="9">
        <v>0</v>
      </c>
      <c r="E1314" s="9">
        <v>0</v>
      </c>
      <c r="F1314" s="9">
        <v>1</v>
      </c>
    </row>
    <row r="1315" spans="1:6" x14ac:dyDescent="0.2">
      <c r="A1315" s="21" t="s">
        <v>206</v>
      </c>
      <c r="B1315" s="21"/>
      <c r="C1315" s="20">
        <v>14792</v>
      </c>
      <c r="D1315" s="20">
        <v>-820</v>
      </c>
      <c r="E1315" s="20">
        <v>-5.54</v>
      </c>
      <c r="F1315" s="20">
        <v>13972</v>
      </c>
    </row>
    <row r="1316" spans="1:6" x14ac:dyDescent="0.2">
      <c r="A1316" s="1" t="s">
        <v>65</v>
      </c>
      <c r="B1316" s="1" t="s">
        <v>16</v>
      </c>
      <c r="C1316" s="2">
        <v>14792</v>
      </c>
      <c r="D1316" s="2">
        <v>-820</v>
      </c>
      <c r="E1316" s="2">
        <v>-5.54</v>
      </c>
      <c r="F1316" s="2">
        <v>13972</v>
      </c>
    </row>
    <row r="1317" spans="1:6" x14ac:dyDescent="0.2">
      <c r="A1317" t="s">
        <v>70</v>
      </c>
      <c r="B1317" t="s">
        <v>71</v>
      </c>
      <c r="C1317" s="9">
        <v>14792</v>
      </c>
      <c r="D1317" s="9">
        <v>-820</v>
      </c>
      <c r="E1317" s="9">
        <v>-5.54</v>
      </c>
      <c r="F1317" s="9">
        <v>13972</v>
      </c>
    </row>
    <row r="1318" spans="1:6" x14ac:dyDescent="0.2">
      <c r="A1318" s="21" t="s">
        <v>211</v>
      </c>
      <c r="B1318" s="21"/>
      <c r="C1318" s="20">
        <v>12990</v>
      </c>
      <c r="D1318" s="20">
        <v>0</v>
      </c>
      <c r="E1318" s="20">
        <v>0</v>
      </c>
      <c r="F1318" s="20">
        <v>12990</v>
      </c>
    </row>
    <row r="1319" spans="1:6" x14ac:dyDescent="0.2">
      <c r="A1319" s="1" t="s">
        <v>65</v>
      </c>
      <c r="B1319" s="1" t="s">
        <v>16</v>
      </c>
      <c r="C1319" s="2">
        <v>12990</v>
      </c>
      <c r="D1319" s="2">
        <v>0</v>
      </c>
      <c r="E1319" s="2">
        <v>0</v>
      </c>
      <c r="F1319" s="2">
        <v>12990</v>
      </c>
    </row>
    <row r="1320" spans="1:6" x14ac:dyDescent="0.2">
      <c r="A1320" t="s">
        <v>66</v>
      </c>
      <c r="B1320" t="s">
        <v>67</v>
      </c>
      <c r="C1320" s="9">
        <v>12450</v>
      </c>
      <c r="D1320" s="9">
        <v>100</v>
      </c>
      <c r="E1320" s="9">
        <v>0.8</v>
      </c>
      <c r="F1320" s="9">
        <v>12550</v>
      </c>
    </row>
    <row r="1321" spans="1:6" x14ac:dyDescent="0.2">
      <c r="A1321" t="s">
        <v>70</v>
      </c>
      <c r="B1321" t="s">
        <v>71</v>
      </c>
      <c r="C1321" s="9">
        <v>540</v>
      </c>
      <c r="D1321" s="9">
        <v>-100</v>
      </c>
      <c r="E1321" s="9">
        <v>-18.52</v>
      </c>
      <c r="F1321" s="9">
        <v>440</v>
      </c>
    </row>
    <row r="1322" spans="1:6" x14ac:dyDescent="0.2">
      <c r="A1322" s="21" t="s">
        <v>210</v>
      </c>
      <c r="B1322" s="21"/>
      <c r="C1322" s="20">
        <v>664</v>
      </c>
      <c r="D1322" s="20">
        <v>0</v>
      </c>
      <c r="E1322" s="20">
        <v>0</v>
      </c>
      <c r="F1322" s="20">
        <v>664</v>
      </c>
    </row>
    <row r="1323" spans="1:6" x14ac:dyDescent="0.2">
      <c r="A1323" s="1" t="s">
        <v>65</v>
      </c>
      <c r="B1323" s="1" t="s">
        <v>16</v>
      </c>
      <c r="C1323" s="2">
        <v>664</v>
      </c>
      <c r="D1323" s="2">
        <v>0</v>
      </c>
      <c r="E1323" s="2">
        <v>0</v>
      </c>
      <c r="F1323" s="2">
        <v>664</v>
      </c>
    </row>
    <row r="1324" spans="1:6" x14ac:dyDescent="0.2">
      <c r="A1324" t="s">
        <v>70</v>
      </c>
      <c r="B1324" t="s">
        <v>71</v>
      </c>
      <c r="C1324" s="9">
        <v>664</v>
      </c>
      <c r="D1324" s="9">
        <v>0</v>
      </c>
      <c r="E1324" s="9">
        <v>0</v>
      </c>
      <c r="F1324" s="9">
        <v>664</v>
      </c>
    </row>
    <row r="1325" spans="1:6" x14ac:dyDescent="0.2">
      <c r="A1325" s="23" t="s">
        <v>209</v>
      </c>
      <c r="B1325" s="23"/>
      <c r="C1325" s="22">
        <v>8428</v>
      </c>
      <c r="D1325" s="22">
        <v>2000</v>
      </c>
      <c r="E1325" s="22">
        <v>23.73</v>
      </c>
      <c r="F1325" s="22">
        <v>10428</v>
      </c>
    </row>
    <row r="1326" spans="1:6" x14ac:dyDescent="0.2">
      <c r="A1326" s="21" t="s">
        <v>208</v>
      </c>
      <c r="B1326" s="21"/>
      <c r="C1326" s="20">
        <v>8428</v>
      </c>
      <c r="D1326" s="20">
        <v>2000</v>
      </c>
      <c r="E1326" s="20">
        <v>23.73</v>
      </c>
      <c r="F1326" s="20">
        <v>10428</v>
      </c>
    </row>
    <row r="1327" spans="1:6" x14ac:dyDescent="0.2">
      <c r="A1327" s="1" t="s">
        <v>65</v>
      </c>
      <c r="B1327" s="1" t="s">
        <v>16</v>
      </c>
      <c r="C1327" s="2">
        <v>4778</v>
      </c>
      <c r="D1327" s="2">
        <v>0</v>
      </c>
      <c r="E1327" s="2">
        <v>0</v>
      </c>
      <c r="F1327" s="2">
        <v>4778</v>
      </c>
    </row>
    <row r="1328" spans="1:6" x14ac:dyDescent="0.2">
      <c r="A1328" t="s">
        <v>70</v>
      </c>
      <c r="B1328" t="s">
        <v>71</v>
      </c>
      <c r="C1328" s="9">
        <v>4778</v>
      </c>
      <c r="D1328" s="9">
        <v>0</v>
      </c>
      <c r="E1328" s="9">
        <v>0</v>
      </c>
      <c r="F1328" s="9">
        <v>4778</v>
      </c>
    </row>
    <row r="1329" spans="1:6" x14ac:dyDescent="0.2">
      <c r="A1329" s="1" t="s">
        <v>86</v>
      </c>
      <c r="B1329" s="1" t="s">
        <v>87</v>
      </c>
      <c r="C1329" s="2">
        <v>3650</v>
      </c>
      <c r="D1329" s="2">
        <v>2000</v>
      </c>
      <c r="E1329" s="2">
        <v>54.79</v>
      </c>
      <c r="F1329" s="2">
        <v>5650</v>
      </c>
    </row>
    <row r="1330" spans="1:6" x14ac:dyDescent="0.2">
      <c r="A1330" t="s">
        <v>90</v>
      </c>
      <c r="B1330" t="s">
        <v>91</v>
      </c>
      <c r="C1330" s="9">
        <v>3650</v>
      </c>
      <c r="D1330" s="9">
        <v>2000</v>
      </c>
      <c r="E1330" s="9">
        <v>54.79</v>
      </c>
      <c r="F1330" s="9">
        <v>5650</v>
      </c>
    </row>
    <row r="1331" spans="1:6" x14ac:dyDescent="0.2">
      <c r="A1331" s="23" t="s">
        <v>207</v>
      </c>
      <c r="B1331" s="23"/>
      <c r="C1331" s="22">
        <v>89482</v>
      </c>
      <c r="D1331" s="22">
        <v>-1582</v>
      </c>
      <c r="E1331" s="22">
        <v>-1.77</v>
      </c>
      <c r="F1331" s="22">
        <v>87900</v>
      </c>
    </row>
    <row r="1332" spans="1:6" x14ac:dyDescent="0.2">
      <c r="A1332" s="21" t="s">
        <v>206</v>
      </c>
      <c r="B1332" s="21"/>
      <c r="C1332" s="20">
        <v>89482</v>
      </c>
      <c r="D1332" s="20">
        <v>-1582</v>
      </c>
      <c r="E1332" s="20">
        <v>-1.77</v>
      </c>
      <c r="F1332" s="20">
        <v>87900</v>
      </c>
    </row>
    <row r="1333" spans="1:6" x14ac:dyDescent="0.2">
      <c r="A1333" s="1" t="s">
        <v>65</v>
      </c>
      <c r="B1333" s="1" t="s">
        <v>16</v>
      </c>
      <c r="C1333" s="2">
        <v>89482</v>
      </c>
      <c r="D1333" s="2">
        <v>-1582</v>
      </c>
      <c r="E1333" s="2">
        <v>-1.77</v>
      </c>
      <c r="F1333" s="2">
        <v>87900</v>
      </c>
    </row>
    <row r="1334" spans="1:6" x14ac:dyDescent="0.2">
      <c r="A1334" t="s">
        <v>66</v>
      </c>
      <c r="B1334" t="s">
        <v>67</v>
      </c>
      <c r="C1334" s="9">
        <v>75927</v>
      </c>
      <c r="D1334" s="9">
        <v>-11827</v>
      </c>
      <c r="E1334" s="9">
        <v>-15.58</v>
      </c>
      <c r="F1334" s="9">
        <v>64100</v>
      </c>
    </row>
    <row r="1335" spans="1:6" x14ac:dyDescent="0.2">
      <c r="A1335" t="s">
        <v>70</v>
      </c>
      <c r="B1335" t="s">
        <v>71</v>
      </c>
      <c r="C1335" s="9">
        <v>13555</v>
      </c>
      <c r="D1335" s="9">
        <v>10245</v>
      </c>
      <c r="E1335" s="9">
        <v>75.58</v>
      </c>
      <c r="F1335" s="9">
        <v>23800</v>
      </c>
    </row>
    <row r="1336" spans="1:6" x14ac:dyDescent="0.2">
      <c r="A1336" s="27" t="s">
        <v>205</v>
      </c>
      <c r="B1336" s="27"/>
      <c r="C1336" s="26">
        <v>6143850</v>
      </c>
      <c r="D1336" s="26">
        <v>303717</v>
      </c>
      <c r="E1336" s="26">
        <v>4.9400000000000004</v>
      </c>
      <c r="F1336" s="26">
        <v>6447567</v>
      </c>
    </row>
    <row r="1337" spans="1:6" x14ac:dyDescent="0.2">
      <c r="A1337" s="25" t="s">
        <v>191</v>
      </c>
      <c r="B1337" s="25"/>
      <c r="C1337" s="24">
        <v>336669</v>
      </c>
      <c r="D1337" s="24">
        <v>0</v>
      </c>
      <c r="E1337" s="24">
        <v>0</v>
      </c>
      <c r="F1337" s="24">
        <v>336669</v>
      </c>
    </row>
    <row r="1338" spans="1:6" x14ac:dyDescent="0.2">
      <c r="A1338" s="23" t="s">
        <v>204</v>
      </c>
      <c r="B1338" s="23"/>
      <c r="C1338" s="22">
        <v>82040</v>
      </c>
      <c r="D1338" s="22">
        <v>0</v>
      </c>
      <c r="E1338" s="22">
        <v>0</v>
      </c>
      <c r="F1338" s="22">
        <v>82040</v>
      </c>
    </row>
    <row r="1339" spans="1:6" x14ac:dyDescent="0.2">
      <c r="A1339" s="21" t="s">
        <v>188</v>
      </c>
      <c r="B1339" s="21"/>
      <c r="C1339" s="20">
        <v>82040</v>
      </c>
      <c r="D1339" s="20">
        <v>0</v>
      </c>
      <c r="E1339" s="20">
        <v>0</v>
      </c>
      <c r="F1339" s="20">
        <v>82040</v>
      </c>
    </row>
    <row r="1340" spans="1:6" x14ac:dyDescent="0.2">
      <c r="A1340" s="1" t="s">
        <v>65</v>
      </c>
      <c r="B1340" s="1" t="s">
        <v>16</v>
      </c>
      <c r="C1340" s="2">
        <v>82040</v>
      </c>
      <c r="D1340" s="2">
        <v>0</v>
      </c>
      <c r="E1340" s="2">
        <v>0</v>
      </c>
      <c r="F1340" s="2">
        <v>82040</v>
      </c>
    </row>
    <row r="1341" spans="1:6" x14ac:dyDescent="0.2">
      <c r="A1341" t="s">
        <v>84</v>
      </c>
      <c r="B1341" t="s">
        <v>85</v>
      </c>
      <c r="C1341" s="9">
        <v>82040</v>
      </c>
      <c r="D1341" s="9">
        <v>0</v>
      </c>
      <c r="E1341" s="9">
        <v>0</v>
      </c>
      <c r="F1341" s="9">
        <v>82040</v>
      </c>
    </row>
    <row r="1342" spans="1:6" x14ac:dyDescent="0.2">
      <c r="A1342" s="23" t="s">
        <v>203</v>
      </c>
      <c r="B1342" s="23"/>
      <c r="C1342" s="22">
        <v>194959</v>
      </c>
      <c r="D1342" s="22">
        <v>0</v>
      </c>
      <c r="E1342" s="22">
        <v>0</v>
      </c>
      <c r="F1342" s="22">
        <v>194959</v>
      </c>
    </row>
    <row r="1343" spans="1:6" x14ac:dyDescent="0.2">
      <c r="A1343" s="21" t="s">
        <v>188</v>
      </c>
      <c r="B1343" s="21"/>
      <c r="C1343" s="20">
        <v>194959</v>
      </c>
      <c r="D1343" s="20">
        <v>0</v>
      </c>
      <c r="E1343" s="20">
        <v>0</v>
      </c>
      <c r="F1343" s="20">
        <v>194959</v>
      </c>
    </row>
    <row r="1344" spans="1:6" x14ac:dyDescent="0.2">
      <c r="A1344" s="1" t="s">
        <v>65</v>
      </c>
      <c r="B1344" s="1" t="s">
        <v>16</v>
      </c>
      <c r="C1344" s="2">
        <v>194959</v>
      </c>
      <c r="D1344" s="2">
        <v>0</v>
      </c>
      <c r="E1344" s="2">
        <v>0</v>
      </c>
      <c r="F1344" s="2">
        <v>194959</v>
      </c>
    </row>
    <row r="1345" spans="1:6" x14ac:dyDescent="0.2">
      <c r="A1345" t="s">
        <v>70</v>
      </c>
      <c r="B1345" t="s">
        <v>71</v>
      </c>
      <c r="C1345" s="9">
        <v>194959</v>
      </c>
      <c r="D1345" s="9">
        <v>0</v>
      </c>
      <c r="E1345" s="9">
        <v>0</v>
      </c>
      <c r="F1345" s="9">
        <v>194959</v>
      </c>
    </row>
    <row r="1346" spans="1:6" x14ac:dyDescent="0.2">
      <c r="A1346" s="23" t="s">
        <v>202</v>
      </c>
      <c r="B1346" s="23"/>
      <c r="C1346" s="22">
        <v>59670</v>
      </c>
      <c r="D1346" s="22">
        <v>0</v>
      </c>
      <c r="E1346" s="22">
        <v>0</v>
      </c>
      <c r="F1346" s="22">
        <v>59670</v>
      </c>
    </row>
    <row r="1347" spans="1:6" x14ac:dyDescent="0.2">
      <c r="A1347" s="21" t="s">
        <v>188</v>
      </c>
      <c r="B1347" s="21"/>
      <c r="C1347" s="20">
        <v>30550</v>
      </c>
      <c r="D1347" s="20">
        <v>0</v>
      </c>
      <c r="E1347" s="20">
        <v>0</v>
      </c>
      <c r="F1347" s="20">
        <v>30550</v>
      </c>
    </row>
    <row r="1348" spans="1:6" x14ac:dyDescent="0.2">
      <c r="A1348" s="1" t="s">
        <v>86</v>
      </c>
      <c r="B1348" s="1" t="s">
        <v>87</v>
      </c>
      <c r="C1348" s="2">
        <v>30550</v>
      </c>
      <c r="D1348" s="2">
        <v>0</v>
      </c>
      <c r="E1348" s="2">
        <v>0</v>
      </c>
      <c r="F1348" s="2">
        <v>30550</v>
      </c>
    </row>
    <row r="1349" spans="1:6" x14ac:dyDescent="0.2">
      <c r="A1349" t="s">
        <v>92</v>
      </c>
      <c r="B1349" t="s">
        <v>93</v>
      </c>
      <c r="C1349" s="9">
        <v>30550</v>
      </c>
      <c r="D1349" s="9">
        <v>0</v>
      </c>
      <c r="E1349" s="9">
        <v>0</v>
      </c>
      <c r="F1349" s="9">
        <v>30550</v>
      </c>
    </row>
    <row r="1350" spans="1:6" x14ac:dyDescent="0.2">
      <c r="A1350" s="21" t="s">
        <v>201</v>
      </c>
      <c r="B1350" s="21"/>
      <c r="C1350" s="20">
        <v>29120</v>
      </c>
      <c r="D1350" s="20">
        <v>0</v>
      </c>
      <c r="E1350" s="20">
        <v>0</v>
      </c>
      <c r="F1350" s="20">
        <v>29120</v>
      </c>
    </row>
    <row r="1351" spans="1:6" x14ac:dyDescent="0.2">
      <c r="A1351" s="1" t="s">
        <v>86</v>
      </c>
      <c r="B1351" s="1" t="s">
        <v>87</v>
      </c>
      <c r="C1351" s="2">
        <v>29120</v>
      </c>
      <c r="D1351" s="2">
        <v>0</v>
      </c>
      <c r="E1351" s="2">
        <v>0</v>
      </c>
      <c r="F1351" s="2">
        <v>29120</v>
      </c>
    </row>
    <row r="1352" spans="1:6" x14ac:dyDescent="0.2">
      <c r="A1352" t="s">
        <v>92</v>
      </c>
      <c r="B1352" t="s">
        <v>93</v>
      </c>
      <c r="C1352" s="9">
        <v>29120</v>
      </c>
      <c r="D1352" s="9">
        <v>0</v>
      </c>
      <c r="E1352" s="9">
        <v>0</v>
      </c>
      <c r="F1352" s="9">
        <v>29120</v>
      </c>
    </row>
    <row r="1353" spans="1:6" x14ac:dyDescent="0.2">
      <c r="A1353" s="25" t="s">
        <v>187</v>
      </c>
      <c r="B1353" s="25"/>
      <c r="C1353" s="24">
        <v>99759</v>
      </c>
      <c r="D1353" s="24">
        <v>0</v>
      </c>
      <c r="E1353" s="24">
        <v>0</v>
      </c>
      <c r="F1353" s="24">
        <v>99759</v>
      </c>
    </row>
    <row r="1354" spans="1:6" x14ac:dyDescent="0.2">
      <c r="A1354" s="23" t="s">
        <v>200</v>
      </c>
      <c r="B1354" s="23"/>
      <c r="C1354" s="22">
        <v>99759</v>
      </c>
      <c r="D1354" s="22">
        <v>0</v>
      </c>
      <c r="E1354" s="22">
        <v>0</v>
      </c>
      <c r="F1354" s="22">
        <v>99759</v>
      </c>
    </row>
    <row r="1355" spans="1:6" x14ac:dyDescent="0.2">
      <c r="A1355" s="21" t="s">
        <v>160</v>
      </c>
      <c r="B1355" s="21"/>
      <c r="C1355" s="20">
        <v>99759</v>
      </c>
      <c r="D1355" s="20">
        <v>0</v>
      </c>
      <c r="E1355" s="20">
        <v>0</v>
      </c>
      <c r="F1355" s="20">
        <v>99759</v>
      </c>
    </row>
    <row r="1356" spans="1:6" x14ac:dyDescent="0.2">
      <c r="A1356" s="1" t="s">
        <v>65</v>
      </c>
      <c r="B1356" s="1" t="s">
        <v>16</v>
      </c>
      <c r="C1356" s="2">
        <v>99759</v>
      </c>
      <c r="D1356" s="2">
        <v>0</v>
      </c>
      <c r="E1356" s="2">
        <v>0</v>
      </c>
      <c r="F1356" s="2">
        <v>99759</v>
      </c>
    </row>
    <row r="1357" spans="1:6" x14ac:dyDescent="0.2">
      <c r="A1357" t="s">
        <v>70</v>
      </c>
      <c r="B1357" t="s">
        <v>71</v>
      </c>
      <c r="C1357" s="9">
        <v>99759</v>
      </c>
      <c r="D1357" s="9">
        <v>0</v>
      </c>
      <c r="E1357" s="9">
        <v>0</v>
      </c>
      <c r="F1357" s="9">
        <v>99759</v>
      </c>
    </row>
    <row r="1358" spans="1:6" x14ac:dyDescent="0.2">
      <c r="A1358" s="31" t="s">
        <v>199</v>
      </c>
      <c r="B1358" s="31"/>
      <c r="C1358" s="30">
        <v>1714207</v>
      </c>
      <c r="D1358" s="30">
        <v>102529</v>
      </c>
      <c r="E1358" s="30">
        <v>5.98</v>
      </c>
      <c r="F1358" s="30">
        <v>1816736</v>
      </c>
    </row>
    <row r="1359" spans="1:6" x14ac:dyDescent="0.2">
      <c r="A1359" s="29" t="s">
        <v>198</v>
      </c>
      <c r="B1359" s="29"/>
      <c r="C1359" s="28">
        <v>1714207</v>
      </c>
      <c r="D1359" s="28">
        <v>102529</v>
      </c>
      <c r="E1359" s="28">
        <v>5.98</v>
      </c>
      <c r="F1359" s="28">
        <v>1816736</v>
      </c>
    </row>
    <row r="1360" spans="1:6" x14ac:dyDescent="0.2">
      <c r="A1360" s="25" t="s">
        <v>191</v>
      </c>
      <c r="B1360" s="25"/>
      <c r="C1360" s="24">
        <v>129410</v>
      </c>
      <c r="D1360" s="24">
        <v>0</v>
      </c>
      <c r="E1360" s="24">
        <v>0</v>
      </c>
      <c r="F1360" s="24">
        <v>129410</v>
      </c>
    </row>
    <row r="1361" spans="1:6" x14ac:dyDescent="0.2">
      <c r="A1361" s="23" t="s">
        <v>190</v>
      </c>
      <c r="B1361" s="23"/>
      <c r="C1361" s="22">
        <v>118150</v>
      </c>
      <c r="D1361" s="22">
        <v>0</v>
      </c>
      <c r="E1361" s="22">
        <v>0</v>
      </c>
      <c r="F1361" s="22">
        <v>118150</v>
      </c>
    </row>
    <row r="1362" spans="1:6" x14ac:dyDescent="0.2">
      <c r="A1362" s="21" t="s">
        <v>188</v>
      </c>
      <c r="B1362" s="21"/>
      <c r="C1362" s="20">
        <v>118150</v>
      </c>
      <c r="D1362" s="20">
        <v>0</v>
      </c>
      <c r="E1362" s="20">
        <v>0</v>
      </c>
      <c r="F1362" s="20">
        <v>118150</v>
      </c>
    </row>
    <row r="1363" spans="1:6" x14ac:dyDescent="0.2">
      <c r="A1363" s="1" t="s">
        <v>65</v>
      </c>
      <c r="B1363" s="1" t="s">
        <v>16</v>
      </c>
      <c r="C1363" s="2">
        <v>118150</v>
      </c>
      <c r="D1363" s="2">
        <v>0</v>
      </c>
      <c r="E1363" s="2">
        <v>0</v>
      </c>
      <c r="F1363" s="2">
        <v>118150</v>
      </c>
    </row>
    <row r="1364" spans="1:6" x14ac:dyDescent="0.2">
      <c r="A1364" t="s">
        <v>70</v>
      </c>
      <c r="B1364" t="s">
        <v>71</v>
      </c>
      <c r="C1364" s="9">
        <v>114040</v>
      </c>
      <c r="D1364" s="9">
        <v>0</v>
      </c>
      <c r="E1364" s="9">
        <v>0</v>
      </c>
      <c r="F1364" s="9">
        <v>114040</v>
      </c>
    </row>
    <row r="1365" spans="1:6" x14ac:dyDescent="0.2">
      <c r="A1365" t="s">
        <v>75</v>
      </c>
      <c r="B1365" t="s">
        <v>76</v>
      </c>
      <c r="C1365" s="9">
        <v>2520</v>
      </c>
      <c r="D1365" s="9">
        <v>0</v>
      </c>
      <c r="E1365" s="9">
        <v>0</v>
      </c>
      <c r="F1365" s="9">
        <v>2520</v>
      </c>
    </row>
    <row r="1366" spans="1:6" x14ac:dyDescent="0.2">
      <c r="A1366" t="s">
        <v>84</v>
      </c>
      <c r="B1366" t="s">
        <v>85</v>
      </c>
      <c r="C1366" s="9">
        <v>1590</v>
      </c>
      <c r="D1366" s="9">
        <v>0</v>
      </c>
      <c r="E1366" s="9">
        <v>0</v>
      </c>
      <c r="F1366" s="9">
        <v>1590</v>
      </c>
    </row>
    <row r="1367" spans="1:6" x14ac:dyDescent="0.2">
      <c r="A1367" s="23" t="s">
        <v>189</v>
      </c>
      <c r="B1367" s="23"/>
      <c r="C1367" s="22">
        <v>9930</v>
      </c>
      <c r="D1367" s="22">
        <v>0</v>
      </c>
      <c r="E1367" s="22">
        <v>0</v>
      </c>
      <c r="F1367" s="22">
        <v>9930</v>
      </c>
    </row>
    <row r="1368" spans="1:6" x14ac:dyDescent="0.2">
      <c r="A1368" s="21" t="s">
        <v>188</v>
      </c>
      <c r="B1368" s="21"/>
      <c r="C1368" s="20">
        <v>9930</v>
      </c>
      <c r="D1368" s="20">
        <v>0</v>
      </c>
      <c r="E1368" s="20">
        <v>0</v>
      </c>
      <c r="F1368" s="20">
        <v>9930</v>
      </c>
    </row>
    <row r="1369" spans="1:6" x14ac:dyDescent="0.2">
      <c r="A1369" s="1" t="s">
        <v>86</v>
      </c>
      <c r="B1369" s="1" t="s">
        <v>87</v>
      </c>
      <c r="C1369" s="2">
        <v>9930</v>
      </c>
      <c r="D1369" s="2">
        <v>0</v>
      </c>
      <c r="E1369" s="2">
        <v>0</v>
      </c>
      <c r="F1369" s="2">
        <v>9930</v>
      </c>
    </row>
    <row r="1370" spans="1:6" x14ac:dyDescent="0.2">
      <c r="A1370" t="s">
        <v>90</v>
      </c>
      <c r="B1370" t="s">
        <v>91</v>
      </c>
      <c r="C1370" s="9">
        <v>9930</v>
      </c>
      <c r="D1370" s="9">
        <v>0</v>
      </c>
      <c r="E1370" s="9">
        <v>0</v>
      </c>
      <c r="F1370" s="9">
        <v>9930</v>
      </c>
    </row>
    <row r="1371" spans="1:6" x14ac:dyDescent="0.2">
      <c r="A1371" s="23" t="s">
        <v>195</v>
      </c>
      <c r="B1371" s="23"/>
      <c r="C1371" s="22">
        <v>1330</v>
      </c>
      <c r="D1371" s="22">
        <v>0</v>
      </c>
      <c r="E1371" s="22">
        <v>0</v>
      </c>
      <c r="F1371" s="22">
        <v>1330</v>
      </c>
    </row>
    <row r="1372" spans="1:6" x14ac:dyDescent="0.2">
      <c r="A1372" s="21" t="s">
        <v>188</v>
      </c>
      <c r="B1372" s="21"/>
      <c r="C1372" s="20">
        <v>1330</v>
      </c>
      <c r="D1372" s="20">
        <v>0</v>
      </c>
      <c r="E1372" s="20">
        <v>0</v>
      </c>
      <c r="F1372" s="20">
        <v>1330</v>
      </c>
    </row>
    <row r="1373" spans="1:6" x14ac:dyDescent="0.2">
      <c r="A1373" s="1" t="s">
        <v>86</v>
      </c>
      <c r="B1373" s="1" t="s">
        <v>87</v>
      </c>
      <c r="C1373" s="2">
        <v>1330</v>
      </c>
      <c r="D1373" s="2">
        <v>0</v>
      </c>
      <c r="E1373" s="2">
        <v>0</v>
      </c>
      <c r="F1373" s="2">
        <v>1330</v>
      </c>
    </row>
    <row r="1374" spans="1:6" x14ac:dyDescent="0.2">
      <c r="A1374" t="s">
        <v>90</v>
      </c>
      <c r="B1374" t="s">
        <v>91</v>
      </c>
      <c r="C1374" s="9">
        <v>1330</v>
      </c>
      <c r="D1374" s="9">
        <v>0</v>
      </c>
      <c r="E1374" s="9">
        <v>0</v>
      </c>
      <c r="F1374" s="9">
        <v>1330</v>
      </c>
    </row>
    <row r="1375" spans="1:6" x14ac:dyDescent="0.2">
      <c r="A1375" s="25" t="s">
        <v>187</v>
      </c>
      <c r="B1375" s="25"/>
      <c r="C1375" s="24">
        <v>1584797</v>
      </c>
      <c r="D1375" s="24">
        <v>102529</v>
      </c>
      <c r="E1375" s="24">
        <v>6.47</v>
      </c>
      <c r="F1375" s="24">
        <v>1687326</v>
      </c>
    </row>
    <row r="1376" spans="1:6" x14ac:dyDescent="0.2">
      <c r="A1376" s="23" t="s">
        <v>186</v>
      </c>
      <c r="B1376" s="23"/>
      <c r="C1376" s="22">
        <v>218791</v>
      </c>
      <c r="D1376" s="22">
        <v>-1876</v>
      </c>
      <c r="E1376" s="22">
        <v>-0.86</v>
      </c>
      <c r="F1376" s="22">
        <v>216915</v>
      </c>
    </row>
    <row r="1377" spans="1:6" x14ac:dyDescent="0.2">
      <c r="A1377" s="21" t="s">
        <v>160</v>
      </c>
      <c r="B1377" s="21"/>
      <c r="C1377" s="20">
        <v>103100</v>
      </c>
      <c r="D1377" s="20">
        <v>5620</v>
      </c>
      <c r="E1377" s="20">
        <v>5.45</v>
      </c>
      <c r="F1377" s="20">
        <v>108720</v>
      </c>
    </row>
    <row r="1378" spans="1:6" x14ac:dyDescent="0.2">
      <c r="A1378" s="1" t="s">
        <v>65</v>
      </c>
      <c r="B1378" s="1" t="s">
        <v>16</v>
      </c>
      <c r="C1378" s="2">
        <v>103100</v>
      </c>
      <c r="D1378" s="2">
        <v>5620</v>
      </c>
      <c r="E1378" s="2">
        <v>5.45</v>
      </c>
      <c r="F1378" s="2">
        <v>108720</v>
      </c>
    </row>
    <row r="1379" spans="1:6" x14ac:dyDescent="0.2">
      <c r="A1379" t="s">
        <v>66</v>
      </c>
      <c r="B1379" t="s">
        <v>67</v>
      </c>
      <c r="C1379" s="9">
        <v>62300</v>
      </c>
      <c r="D1379" s="9">
        <v>3360</v>
      </c>
      <c r="E1379" s="9">
        <v>5.39</v>
      </c>
      <c r="F1379" s="9">
        <v>65660</v>
      </c>
    </row>
    <row r="1380" spans="1:6" x14ac:dyDescent="0.2">
      <c r="A1380" t="s">
        <v>70</v>
      </c>
      <c r="B1380" t="s">
        <v>71</v>
      </c>
      <c r="C1380" s="9">
        <v>12260</v>
      </c>
      <c r="D1380" s="9">
        <v>0</v>
      </c>
      <c r="E1380" s="9">
        <v>0</v>
      </c>
      <c r="F1380" s="9">
        <v>12260</v>
      </c>
    </row>
    <row r="1381" spans="1:6" x14ac:dyDescent="0.2">
      <c r="A1381" t="s">
        <v>82</v>
      </c>
      <c r="B1381" t="s">
        <v>83</v>
      </c>
      <c r="C1381" s="9">
        <v>28540</v>
      </c>
      <c r="D1381" s="9">
        <v>2260</v>
      </c>
      <c r="E1381" s="9">
        <v>7.92</v>
      </c>
      <c r="F1381" s="9">
        <v>30800</v>
      </c>
    </row>
    <row r="1382" spans="1:6" x14ac:dyDescent="0.2">
      <c r="A1382" s="21" t="s">
        <v>185</v>
      </c>
      <c r="B1382" s="21"/>
      <c r="C1382" s="20">
        <v>8300</v>
      </c>
      <c r="D1382" s="20">
        <v>5600</v>
      </c>
      <c r="E1382" s="20">
        <v>67.47</v>
      </c>
      <c r="F1382" s="20">
        <v>13900</v>
      </c>
    </row>
    <row r="1383" spans="1:6" x14ac:dyDescent="0.2">
      <c r="A1383" s="1" t="s">
        <v>65</v>
      </c>
      <c r="B1383" s="1" t="s">
        <v>16</v>
      </c>
      <c r="C1383" s="2">
        <v>8300</v>
      </c>
      <c r="D1383" s="2">
        <v>5600</v>
      </c>
      <c r="E1383" s="2">
        <v>67.47</v>
      </c>
      <c r="F1383" s="2">
        <v>13900</v>
      </c>
    </row>
    <row r="1384" spans="1:6" x14ac:dyDescent="0.2">
      <c r="A1384" t="s">
        <v>66</v>
      </c>
      <c r="B1384" t="s">
        <v>67</v>
      </c>
      <c r="C1384" s="9">
        <v>1000</v>
      </c>
      <c r="D1384" s="9">
        <v>0</v>
      </c>
      <c r="E1384" s="9">
        <v>0</v>
      </c>
      <c r="F1384" s="9">
        <v>1000</v>
      </c>
    </row>
    <row r="1385" spans="1:6" x14ac:dyDescent="0.2">
      <c r="A1385" t="s">
        <v>70</v>
      </c>
      <c r="B1385" t="s">
        <v>71</v>
      </c>
      <c r="C1385" s="9">
        <v>7300</v>
      </c>
      <c r="D1385" s="9">
        <v>5599</v>
      </c>
      <c r="E1385" s="9">
        <v>76.7</v>
      </c>
      <c r="F1385" s="9">
        <v>12899</v>
      </c>
    </row>
    <row r="1386" spans="1:6" x14ac:dyDescent="0.2">
      <c r="A1386" t="s">
        <v>84</v>
      </c>
      <c r="B1386" t="s">
        <v>85</v>
      </c>
      <c r="C1386" s="9">
        <v>0</v>
      </c>
      <c r="D1386" s="9">
        <v>1</v>
      </c>
      <c r="E1386" s="9">
        <v>100</v>
      </c>
      <c r="F1386" s="9">
        <v>1</v>
      </c>
    </row>
    <row r="1387" spans="1:6" x14ac:dyDescent="0.2">
      <c r="A1387" s="21" t="s">
        <v>184</v>
      </c>
      <c r="B1387" s="21"/>
      <c r="C1387" s="20">
        <v>4707</v>
      </c>
      <c r="D1387" s="20">
        <v>0</v>
      </c>
      <c r="E1387" s="20">
        <v>0</v>
      </c>
      <c r="F1387" s="20">
        <v>4707</v>
      </c>
    </row>
    <row r="1388" spans="1:6" x14ac:dyDescent="0.2">
      <c r="A1388" s="1" t="s">
        <v>65</v>
      </c>
      <c r="B1388" s="1" t="s">
        <v>16</v>
      </c>
      <c r="C1388" s="2">
        <v>4707</v>
      </c>
      <c r="D1388" s="2">
        <v>0</v>
      </c>
      <c r="E1388" s="2">
        <v>0</v>
      </c>
      <c r="F1388" s="2">
        <v>4707</v>
      </c>
    </row>
    <row r="1389" spans="1:6" x14ac:dyDescent="0.2">
      <c r="A1389" t="s">
        <v>70</v>
      </c>
      <c r="B1389" t="s">
        <v>71</v>
      </c>
      <c r="C1389" s="9">
        <v>4707</v>
      </c>
      <c r="D1389" s="9">
        <v>0</v>
      </c>
      <c r="E1389" s="9">
        <v>0</v>
      </c>
      <c r="F1389" s="9">
        <v>4707</v>
      </c>
    </row>
    <row r="1390" spans="1:6" x14ac:dyDescent="0.2">
      <c r="A1390" s="21" t="s">
        <v>183</v>
      </c>
      <c r="B1390" s="21"/>
      <c r="C1390" s="20">
        <v>37720</v>
      </c>
      <c r="D1390" s="20">
        <v>0</v>
      </c>
      <c r="E1390" s="20">
        <v>0</v>
      </c>
      <c r="F1390" s="20">
        <v>37720</v>
      </c>
    </row>
    <row r="1391" spans="1:6" x14ac:dyDescent="0.2">
      <c r="A1391" s="1" t="s">
        <v>65</v>
      </c>
      <c r="B1391" s="1" t="s">
        <v>16</v>
      </c>
      <c r="C1391" s="2">
        <v>37720</v>
      </c>
      <c r="D1391" s="2">
        <v>0</v>
      </c>
      <c r="E1391" s="2">
        <v>0</v>
      </c>
      <c r="F1391" s="2">
        <v>37720</v>
      </c>
    </row>
    <row r="1392" spans="1:6" x14ac:dyDescent="0.2">
      <c r="A1392" t="s">
        <v>70</v>
      </c>
      <c r="B1392" t="s">
        <v>71</v>
      </c>
      <c r="C1392" s="9">
        <v>37720</v>
      </c>
      <c r="D1392" s="9">
        <v>0</v>
      </c>
      <c r="E1392" s="9">
        <v>0</v>
      </c>
      <c r="F1392" s="9">
        <v>37720</v>
      </c>
    </row>
    <row r="1393" spans="1:6" x14ac:dyDescent="0.2">
      <c r="A1393" s="21" t="s">
        <v>182</v>
      </c>
      <c r="B1393" s="21"/>
      <c r="C1393" s="20">
        <v>12647</v>
      </c>
      <c r="D1393" s="20">
        <v>0</v>
      </c>
      <c r="E1393" s="20">
        <v>0</v>
      </c>
      <c r="F1393" s="20">
        <v>12647</v>
      </c>
    </row>
    <row r="1394" spans="1:6" x14ac:dyDescent="0.2">
      <c r="A1394" s="1" t="s">
        <v>65</v>
      </c>
      <c r="B1394" s="1" t="s">
        <v>16</v>
      </c>
      <c r="C1394" s="2">
        <v>12647</v>
      </c>
      <c r="D1394" s="2">
        <v>0</v>
      </c>
      <c r="E1394" s="2">
        <v>0</v>
      </c>
      <c r="F1394" s="2">
        <v>12647</v>
      </c>
    </row>
    <row r="1395" spans="1:6" x14ac:dyDescent="0.2">
      <c r="A1395" t="s">
        <v>70</v>
      </c>
      <c r="B1395" t="s">
        <v>71</v>
      </c>
      <c r="C1395" s="9">
        <v>12647</v>
      </c>
      <c r="D1395" s="9">
        <v>0</v>
      </c>
      <c r="E1395" s="9">
        <v>0</v>
      </c>
      <c r="F1395" s="9">
        <v>12647</v>
      </c>
    </row>
    <row r="1396" spans="1:6" x14ac:dyDescent="0.2">
      <c r="A1396" s="21" t="s">
        <v>176</v>
      </c>
      <c r="B1396" s="21"/>
      <c r="C1396" s="20">
        <v>48240</v>
      </c>
      <c r="D1396" s="20">
        <v>-13096</v>
      </c>
      <c r="E1396" s="20">
        <v>-27.15</v>
      </c>
      <c r="F1396" s="20">
        <v>35144</v>
      </c>
    </row>
    <row r="1397" spans="1:6" x14ac:dyDescent="0.2">
      <c r="A1397" s="1" t="s">
        <v>65</v>
      </c>
      <c r="B1397" s="1" t="s">
        <v>16</v>
      </c>
      <c r="C1397" s="2">
        <v>48240</v>
      </c>
      <c r="D1397" s="2">
        <v>-13096</v>
      </c>
      <c r="E1397" s="2">
        <v>-27.15</v>
      </c>
      <c r="F1397" s="2">
        <v>35144</v>
      </c>
    </row>
    <row r="1398" spans="1:6" x14ac:dyDescent="0.2">
      <c r="A1398" t="s">
        <v>66</v>
      </c>
      <c r="B1398" t="s">
        <v>67</v>
      </c>
      <c r="C1398" s="9">
        <v>8500</v>
      </c>
      <c r="D1398" s="9">
        <v>0</v>
      </c>
      <c r="E1398" s="9">
        <v>0</v>
      </c>
      <c r="F1398" s="9">
        <v>8500</v>
      </c>
    </row>
    <row r="1399" spans="1:6" x14ac:dyDescent="0.2">
      <c r="A1399" t="s">
        <v>70</v>
      </c>
      <c r="B1399" t="s">
        <v>71</v>
      </c>
      <c r="C1399" s="9">
        <v>39480</v>
      </c>
      <c r="D1399" s="9">
        <v>-14131</v>
      </c>
      <c r="E1399" s="9">
        <v>-35.79</v>
      </c>
      <c r="F1399" s="9">
        <v>25349</v>
      </c>
    </row>
    <row r="1400" spans="1:6" x14ac:dyDescent="0.2">
      <c r="A1400" t="s">
        <v>75</v>
      </c>
      <c r="B1400" t="s">
        <v>76</v>
      </c>
      <c r="C1400" s="9">
        <v>260</v>
      </c>
      <c r="D1400" s="9">
        <v>0</v>
      </c>
      <c r="E1400" s="9">
        <v>0</v>
      </c>
      <c r="F1400" s="9">
        <v>260</v>
      </c>
    </row>
    <row r="1401" spans="1:6" x14ac:dyDescent="0.2">
      <c r="A1401" t="s">
        <v>84</v>
      </c>
      <c r="B1401" t="s">
        <v>85</v>
      </c>
      <c r="C1401" s="9">
        <v>0</v>
      </c>
      <c r="D1401" s="9">
        <v>1035</v>
      </c>
      <c r="E1401" s="9">
        <v>100</v>
      </c>
      <c r="F1401" s="9">
        <v>1035</v>
      </c>
    </row>
    <row r="1402" spans="1:6" x14ac:dyDescent="0.2">
      <c r="A1402" s="21" t="s">
        <v>181</v>
      </c>
      <c r="B1402" s="21"/>
      <c r="C1402" s="20">
        <v>2216</v>
      </c>
      <c r="D1402" s="20">
        <v>0</v>
      </c>
      <c r="E1402" s="20">
        <v>0</v>
      </c>
      <c r="F1402" s="20">
        <v>2216</v>
      </c>
    </row>
    <row r="1403" spans="1:6" x14ac:dyDescent="0.2">
      <c r="A1403" s="1" t="s">
        <v>65</v>
      </c>
      <c r="B1403" s="1" t="s">
        <v>16</v>
      </c>
      <c r="C1403" s="2">
        <v>2216</v>
      </c>
      <c r="D1403" s="2">
        <v>0</v>
      </c>
      <c r="E1403" s="2">
        <v>0</v>
      </c>
      <c r="F1403" s="2">
        <v>2216</v>
      </c>
    </row>
    <row r="1404" spans="1:6" x14ac:dyDescent="0.2">
      <c r="A1404" t="s">
        <v>70</v>
      </c>
      <c r="B1404" t="s">
        <v>71</v>
      </c>
      <c r="C1404" s="9">
        <v>2216</v>
      </c>
      <c r="D1404" s="9">
        <v>0</v>
      </c>
      <c r="E1404" s="9">
        <v>0</v>
      </c>
      <c r="F1404" s="9">
        <v>2216</v>
      </c>
    </row>
    <row r="1405" spans="1:6" x14ac:dyDescent="0.2">
      <c r="A1405" s="21" t="s">
        <v>180</v>
      </c>
      <c r="B1405" s="21"/>
      <c r="C1405" s="20">
        <v>1860</v>
      </c>
      <c r="D1405" s="20">
        <v>0</v>
      </c>
      <c r="E1405" s="20">
        <v>0</v>
      </c>
      <c r="F1405" s="20">
        <v>1860</v>
      </c>
    </row>
    <row r="1406" spans="1:6" x14ac:dyDescent="0.2">
      <c r="A1406" s="1" t="s">
        <v>65</v>
      </c>
      <c r="B1406" s="1" t="s">
        <v>16</v>
      </c>
      <c r="C1406" s="2">
        <v>1860</v>
      </c>
      <c r="D1406" s="2">
        <v>0</v>
      </c>
      <c r="E1406" s="2">
        <v>0</v>
      </c>
      <c r="F1406" s="2">
        <v>1860</v>
      </c>
    </row>
    <row r="1407" spans="1:6" x14ac:dyDescent="0.2">
      <c r="A1407" t="s">
        <v>70</v>
      </c>
      <c r="B1407" t="s">
        <v>71</v>
      </c>
      <c r="C1407" s="9">
        <v>1660</v>
      </c>
      <c r="D1407" s="9">
        <v>0</v>
      </c>
      <c r="E1407" s="9">
        <v>0</v>
      </c>
      <c r="F1407" s="9">
        <v>1660</v>
      </c>
    </row>
    <row r="1408" spans="1:6" x14ac:dyDescent="0.2">
      <c r="A1408" t="s">
        <v>82</v>
      </c>
      <c r="B1408" t="s">
        <v>83</v>
      </c>
      <c r="C1408" s="9">
        <v>200</v>
      </c>
      <c r="D1408" s="9">
        <v>0</v>
      </c>
      <c r="E1408" s="9">
        <v>0</v>
      </c>
      <c r="F1408" s="9">
        <v>200</v>
      </c>
    </row>
    <row r="1409" spans="1:6" x14ac:dyDescent="0.2">
      <c r="A1409" s="21" t="s">
        <v>179</v>
      </c>
      <c r="B1409" s="21"/>
      <c r="C1409" s="20">
        <v>1</v>
      </c>
      <c r="D1409" s="20">
        <v>0</v>
      </c>
      <c r="E1409" s="20">
        <v>0</v>
      </c>
      <c r="F1409" s="20">
        <v>1</v>
      </c>
    </row>
    <row r="1410" spans="1:6" x14ac:dyDescent="0.2">
      <c r="A1410" s="1" t="s">
        <v>65</v>
      </c>
      <c r="B1410" s="1" t="s">
        <v>16</v>
      </c>
      <c r="C1410" s="2">
        <v>1</v>
      </c>
      <c r="D1410" s="2">
        <v>0</v>
      </c>
      <c r="E1410" s="2">
        <v>0</v>
      </c>
      <c r="F1410" s="2">
        <v>1</v>
      </c>
    </row>
    <row r="1411" spans="1:6" x14ac:dyDescent="0.2">
      <c r="A1411" t="s">
        <v>70</v>
      </c>
      <c r="B1411" t="s">
        <v>71</v>
      </c>
      <c r="C1411" s="9">
        <v>1</v>
      </c>
      <c r="D1411" s="9">
        <v>0</v>
      </c>
      <c r="E1411" s="9">
        <v>0</v>
      </c>
      <c r="F1411" s="9">
        <v>1</v>
      </c>
    </row>
    <row r="1412" spans="1:6" x14ac:dyDescent="0.2">
      <c r="A1412" s="23" t="s">
        <v>178</v>
      </c>
      <c r="B1412" s="23"/>
      <c r="C1412" s="22">
        <v>1348460</v>
      </c>
      <c r="D1412" s="22">
        <v>101175</v>
      </c>
      <c r="E1412" s="22">
        <v>7.5</v>
      </c>
      <c r="F1412" s="22">
        <v>1449635</v>
      </c>
    </row>
    <row r="1413" spans="1:6" x14ac:dyDescent="0.2">
      <c r="A1413" s="21" t="s">
        <v>176</v>
      </c>
      <c r="B1413" s="21"/>
      <c r="C1413" s="20">
        <v>1348460</v>
      </c>
      <c r="D1413" s="20">
        <v>101175</v>
      </c>
      <c r="E1413" s="20">
        <v>7.5</v>
      </c>
      <c r="F1413" s="20">
        <v>1449635</v>
      </c>
    </row>
    <row r="1414" spans="1:6" x14ac:dyDescent="0.2">
      <c r="A1414" s="1" t="s">
        <v>65</v>
      </c>
      <c r="B1414" s="1" t="s">
        <v>16</v>
      </c>
      <c r="C1414" s="2">
        <v>1348460</v>
      </c>
      <c r="D1414" s="2">
        <v>101175</v>
      </c>
      <c r="E1414" s="2">
        <v>7.5</v>
      </c>
      <c r="F1414" s="2">
        <v>1449635</v>
      </c>
    </row>
    <row r="1415" spans="1:6" x14ac:dyDescent="0.2">
      <c r="A1415" t="s">
        <v>66</v>
      </c>
      <c r="B1415" t="s">
        <v>67</v>
      </c>
      <c r="C1415" s="9">
        <v>1216280</v>
      </c>
      <c r="D1415" s="9">
        <v>85840</v>
      </c>
      <c r="E1415" s="9">
        <v>7.06</v>
      </c>
      <c r="F1415" s="9">
        <v>1302120</v>
      </c>
    </row>
    <row r="1416" spans="1:6" x14ac:dyDescent="0.2">
      <c r="A1416" t="s">
        <v>70</v>
      </c>
      <c r="B1416" t="s">
        <v>71</v>
      </c>
      <c r="C1416" s="9">
        <v>110950</v>
      </c>
      <c r="D1416" s="9">
        <v>15335</v>
      </c>
      <c r="E1416" s="9">
        <v>13.82</v>
      </c>
      <c r="F1416" s="9">
        <v>126285</v>
      </c>
    </row>
    <row r="1417" spans="1:6" x14ac:dyDescent="0.2">
      <c r="A1417" t="s">
        <v>82</v>
      </c>
      <c r="B1417" t="s">
        <v>83</v>
      </c>
      <c r="C1417" s="9">
        <v>21230</v>
      </c>
      <c r="D1417" s="9">
        <v>0</v>
      </c>
      <c r="E1417" s="9">
        <v>0</v>
      </c>
      <c r="F1417" s="9">
        <v>21230</v>
      </c>
    </row>
    <row r="1418" spans="1:6" x14ac:dyDescent="0.2">
      <c r="A1418" s="23" t="s">
        <v>194</v>
      </c>
      <c r="B1418" s="23"/>
      <c r="C1418" s="22">
        <v>10646</v>
      </c>
      <c r="D1418" s="22">
        <v>3230</v>
      </c>
      <c r="E1418" s="22">
        <v>30.34</v>
      </c>
      <c r="F1418" s="22">
        <v>13876</v>
      </c>
    </row>
    <row r="1419" spans="1:6" x14ac:dyDescent="0.2">
      <c r="A1419" s="21" t="s">
        <v>185</v>
      </c>
      <c r="B1419" s="21"/>
      <c r="C1419" s="20">
        <v>1260</v>
      </c>
      <c r="D1419" s="20">
        <v>1400</v>
      </c>
      <c r="E1419" s="20">
        <v>111.11</v>
      </c>
      <c r="F1419" s="20">
        <v>2660</v>
      </c>
    </row>
    <row r="1420" spans="1:6" x14ac:dyDescent="0.2">
      <c r="A1420" s="1" t="s">
        <v>86</v>
      </c>
      <c r="B1420" s="1" t="s">
        <v>87</v>
      </c>
      <c r="C1420" s="2">
        <v>1260</v>
      </c>
      <c r="D1420" s="2">
        <v>1400</v>
      </c>
      <c r="E1420" s="2">
        <v>111.11</v>
      </c>
      <c r="F1420" s="2">
        <v>2660</v>
      </c>
    </row>
    <row r="1421" spans="1:6" x14ac:dyDescent="0.2">
      <c r="A1421" t="s">
        <v>90</v>
      </c>
      <c r="B1421" t="s">
        <v>91</v>
      </c>
      <c r="C1421" s="9">
        <v>1260</v>
      </c>
      <c r="D1421" s="9">
        <v>1400</v>
      </c>
      <c r="E1421" s="9">
        <v>111.11</v>
      </c>
      <c r="F1421" s="9">
        <v>2660</v>
      </c>
    </row>
    <row r="1422" spans="1:6" x14ac:dyDescent="0.2">
      <c r="A1422" s="21" t="s">
        <v>184</v>
      </c>
      <c r="B1422" s="21"/>
      <c r="C1422" s="20">
        <v>385</v>
      </c>
      <c r="D1422" s="20">
        <v>0</v>
      </c>
      <c r="E1422" s="20">
        <v>0</v>
      </c>
      <c r="F1422" s="20">
        <v>385</v>
      </c>
    </row>
    <row r="1423" spans="1:6" x14ac:dyDescent="0.2">
      <c r="A1423" s="1" t="s">
        <v>86</v>
      </c>
      <c r="B1423" s="1" t="s">
        <v>87</v>
      </c>
      <c r="C1423" s="2">
        <v>385</v>
      </c>
      <c r="D1423" s="2">
        <v>0</v>
      </c>
      <c r="E1423" s="2">
        <v>0</v>
      </c>
      <c r="F1423" s="2">
        <v>385</v>
      </c>
    </row>
    <row r="1424" spans="1:6" x14ac:dyDescent="0.2">
      <c r="A1424" t="s">
        <v>90</v>
      </c>
      <c r="B1424" t="s">
        <v>91</v>
      </c>
      <c r="C1424" s="9">
        <v>385</v>
      </c>
      <c r="D1424" s="9">
        <v>0</v>
      </c>
      <c r="E1424" s="9">
        <v>0</v>
      </c>
      <c r="F1424" s="9">
        <v>385</v>
      </c>
    </row>
    <row r="1425" spans="1:6" x14ac:dyDescent="0.2">
      <c r="A1425" s="21" t="s">
        <v>182</v>
      </c>
      <c r="B1425" s="21"/>
      <c r="C1425" s="20">
        <v>9001</v>
      </c>
      <c r="D1425" s="20">
        <v>0</v>
      </c>
      <c r="E1425" s="20">
        <v>0</v>
      </c>
      <c r="F1425" s="20">
        <v>9001</v>
      </c>
    </row>
    <row r="1426" spans="1:6" x14ac:dyDescent="0.2">
      <c r="A1426" s="1" t="s">
        <v>86</v>
      </c>
      <c r="B1426" s="1" t="s">
        <v>87</v>
      </c>
      <c r="C1426" s="2">
        <v>9001</v>
      </c>
      <c r="D1426" s="2">
        <v>0</v>
      </c>
      <c r="E1426" s="2">
        <v>0</v>
      </c>
      <c r="F1426" s="2">
        <v>9001</v>
      </c>
    </row>
    <row r="1427" spans="1:6" x14ac:dyDescent="0.2">
      <c r="A1427" t="s">
        <v>90</v>
      </c>
      <c r="B1427" t="s">
        <v>91</v>
      </c>
      <c r="C1427" s="9">
        <v>9001</v>
      </c>
      <c r="D1427" s="9">
        <v>0</v>
      </c>
      <c r="E1427" s="9">
        <v>0</v>
      </c>
      <c r="F1427" s="9">
        <v>9001</v>
      </c>
    </row>
    <row r="1428" spans="1:6" x14ac:dyDescent="0.2">
      <c r="A1428" s="21" t="s">
        <v>176</v>
      </c>
      <c r="B1428" s="21"/>
      <c r="C1428" s="20">
        <v>0</v>
      </c>
      <c r="D1428" s="20">
        <v>1830</v>
      </c>
      <c r="E1428" s="20">
        <v>100</v>
      </c>
      <c r="F1428" s="20">
        <v>1830</v>
      </c>
    </row>
    <row r="1429" spans="1:6" x14ac:dyDescent="0.2">
      <c r="A1429" s="1" t="s">
        <v>86</v>
      </c>
      <c r="B1429" s="1" t="s">
        <v>87</v>
      </c>
      <c r="C1429" s="2">
        <v>0</v>
      </c>
      <c r="D1429" s="2">
        <v>1830</v>
      </c>
      <c r="E1429" s="2">
        <v>100</v>
      </c>
      <c r="F1429" s="2">
        <v>1830</v>
      </c>
    </row>
    <row r="1430" spans="1:6" x14ac:dyDescent="0.2">
      <c r="A1430" t="s">
        <v>90</v>
      </c>
      <c r="B1430" t="s">
        <v>91</v>
      </c>
      <c r="C1430" s="9">
        <v>0</v>
      </c>
      <c r="D1430" s="9">
        <v>1830</v>
      </c>
      <c r="E1430" s="9">
        <v>100</v>
      </c>
      <c r="F1430" s="9">
        <v>1830</v>
      </c>
    </row>
    <row r="1431" spans="1:6" x14ac:dyDescent="0.2">
      <c r="A1431" s="23" t="s">
        <v>177</v>
      </c>
      <c r="B1431" s="23"/>
      <c r="C1431" s="22">
        <v>6900</v>
      </c>
      <c r="D1431" s="22">
        <v>0</v>
      </c>
      <c r="E1431" s="22">
        <v>0</v>
      </c>
      <c r="F1431" s="22">
        <v>6900</v>
      </c>
    </row>
    <row r="1432" spans="1:6" x14ac:dyDescent="0.2">
      <c r="A1432" s="21" t="s">
        <v>183</v>
      </c>
      <c r="B1432" s="21"/>
      <c r="C1432" s="20">
        <v>260</v>
      </c>
      <c r="D1432" s="20">
        <v>0</v>
      </c>
      <c r="E1432" s="20">
        <v>0</v>
      </c>
      <c r="F1432" s="20">
        <v>260</v>
      </c>
    </row>
    <row r="1433" spans="1:6" x14ac:dyDescent="0.2">
      <c r="A1433" s="1" t="s">
        <v>86</v>
      </c>
      <c r="B1433" s="1" t="s">
        <v>87</v>
      </c>
      <c r="C1433" s="2">
        <v>260</v>
      </c>
      <c r="D1433" s="2">
        <v>0</v>
      </c>
      <c r="E1433" s="2">
        <v>0</v>
      </c>
      <c r="F1433" s="2">
        <v>260</v>
      </c>
    </row>
    <row r="1434" spans="1:6" x14ac:dyDescent="0.2">
      <c r="A1434" t="s">
        <v>90</v>
      </c>
      <c r="B1434" t="s">
        <v>91</v>
      </c>
      <c r="C1434" s="9">
        <v>260</v>
      </c>
      <c r="D1434" s="9">
        <v>0</v>
      </c>
      <c r="E1434" s="9">
        <v>0</v>
      </c>
      <c r="F1434" s="9">
        <v>260</v>
      </c>
    </row>
    <row r="1435" spans="1:6" x14ac:dyDescent="0.2">
      <c r="A1435" s="21" t="s">
        <v>176</v>
      </c>
      <c r="B1435" s="21"/>
      <c r="C1435" s="20">
        <v>6640</v>
      </c>
      <c r="D1435" s="20">
        <v>0</v>
      </c>
      <c r="E1435" s="20">
        <v>0</v>
      </c>
      <c r="F1435" s="20">
        <v>6640</v>
      </c>
    </row>
    <row r="1436" spans="1:6" x14ac:dyDescent="0.2">
      <c r="A1436" s="1" t="s">
        <v>86</v>
      </c>
      <c r="B1436" s="1" t="s">
        <v>87</v>
      </c>
      <c r="C1436" s="2">
        <v>6640</v>
      </c>
      <c r="D1436" s="2">
        <v>0</v>
      </c>
      <c r="E1436" s="2">
        <v>0</v>
      </c>
      <c r="F1436" s="2">
        <v>6640</v>
      </c>
    </row>
    <row r="1437" spans="1:6" x14ac:dyDescent="0.2">
      <c r="A1437" t="s">
        <v>90</v>
      </c>
      <c r="B1437" t="s">
        <v>91</v>
      </c>
      <c r="C1437" s="9">
        <v>6640</v>
      </c>
      <c r="D1437" s="9">
        <v>0</v>
      </c>
      <c r="E1437" s="9">
        <v>0</v>
      </c>
      <c r="F1437" s="9">
        <v>6640</v>
      </c>
    </row>
    <row r="1438" spans="1:6" x14ac:dyDescent="0.2">
      <c r="A1438" s="31" t="s">
        <v>197</v>
      </c>
      <c r="B1438" s="31"/>
      <c r="C1438" s="30">
        <v>2015024</v>
      </c>
      <c r="D1438" s="30">
        <v>126749</v>
      </c>
      <c r="E1438" s="30">
        <v>6.29</v>
      </c>
      <c r="F1438" s="30">
        <v>2141773</v>
      </c>
    </row>
    <row r="1439" spans="1:6" x14ac:dyDescent="0.2">
      <c r="A1439" s="29" t="s">
        <v>196</v>
      </c>
      <c r="B1439" s="29"/>
      <c r="C1439" s="28">
        <v>2015024</v>
      </c>
      <c r="D1439" s="28">
        <v>126749</v>
      </c>
      <c r="E1439" s="28">
        <v>6.29</v>
      </c>
      <c r="F1439" s="28">
        <v>2141773</v>
      </c>
    </row>
    <row r="1440" spans="1:6" x14ac:dyDescent="0.2">
      <c r="A1440" s="25" t="s">
        <v>191</v>
      </c>
      <c r="B1440" s="25"/>
      <c r="C1440" s="24">
        <v>156610</v>
      </c>
      <c r="D1440" s="24">
        <v>0</v>
      </c>
      <c r="E1440" s="24">
        <v>0</v>
      </c>
      <c r="F1440" s="24">
        <v>156610</v>
      </c>
    </row>
    <row r="1441" spans="1:6" x14ac:dyDescent="0.2">
      <c r="A1441" s="23" t="s">
        <v>190</v>
      </c>
      <c r="B1441" s="23"/>
      <c r="C1441" s="22">
        <v>140070</v>
      </c>
      <c r="D1441" s="22">
        <v>-9700</v>
      </c>
      <c r="E1441" s="22">
        <v>-6.93</v>
      </c>
      <c r="F1441" s="22">
        <v>130370</v>
      </c>
    </row>
    <row r="1442" spans="1:6" x14ac:dyDescent="0.2">
      <c r="A1442" s="21" t="s">
        <v>188</v>
      </c>
      <c r="B1442" s="21"/>
      <c r="C1442" s="20">
        <v>140070</v>
      </c>
      <c r="D1442" s="20">
        <v>-9700</v>
      </c>
      <c r="E1442" s="20">
        <v>-6.93</v>
      </c>
      <c r="F1442" s="20">
        <v>130370</v>
      </c>
    </row>
    <row r="1443" spans="1:6" x14ac:dyDescent="0.2">
      <c r="A1443" s="1" t="s">
        <v>65</v>
      </c>
      <c r="B1443" s="1" t="s">
        <v>16</v>
      </c>
      <c r="C1443" s="2">
        <v>140070</v>
      </c>
      <c r="D1443" s="2">
        <v>-9700</v>
      </c>
      <c r="E1443" s="2">
        <v>-6.93</v>
      </c>
      <c r="F1443" s="2">
        <v>130370</v>
      </c>
    </row>
    <row r="1444" spans="1:6" x14ac:dyDescent="0.2">
      <c r="A1444" t="s">
        <v>70</v>
      </c>
      <c r="B1444" t="s">
        <v>71</v>
      </c>
      <c r="C1444" s="9">
        <v>139490</v>
      </c>
      <c r="D1444" s="9">
        <v>-9480</v>
      </c>
      <c r="E1444" s="9">
        <v>-6.8</v>
      </c>
      <c r="F1444" s="9">
        <v>130010</v>
      </c>
    </row>
    <row r="1445" spans="1:6" x14ac:dyDescent="0.2">
      <c r="A1445" t="s">
        <v>75</v>
      </c>
      <c r="B1445" t="s">
        <v>76</v>
      </c>
      <c r="C1445" s="9">
        <v>580</v>
      </c>
      <c r="D1445" s="9">
        <v>-220</v>
      </c>
      <c r="E1445" s="9">
        <v>-37.93</v>
      </c>
      <c r="F1445" s="9">
        <v>360</v>
      </c>
    </row>
    <row r="1446" spans="1:6" x14ac:dyDescent="0.2">
      <c r="A1446" s="23" t="s">
        <v>189</v>
      </c>
      <c r="B1446" s="23"/>
      <c r="C1446" s="22">
        <v>16200</v>
      </c>
      <c r="D1446" s="22">
        <v>9700</v>
      </c>
      <c r="E1446" s="22">
        <v>59.88</v>
      </c>
      <c r="F1446" s="22">
        <v>25900</v>
      </c>
    </row>
    <row r="1447" spans="1:6" x14ac:dyDescent="0.2">
      <c r="A1447" s="21" t="s">
        <v>188</v>
      </c>
      <c r="B1447" s="21"/>
      <c r="C1447" s="20">
        <v>16200</v>
      </c>
      <c r="D1447" s="20">
        <v>9700</v>
      </c>
      <c r="E1447" s="20">
        <v>59.88</v>
      </c>
      <c r="F1447" s="20">
        <v>25900</v>
      </c>
    </row>
    <row r="1448" spans="1:6" x14ac:dyDescent="0.2">
      <c r="A1448" s="1" t="s">
        <v>86</v>
      </c>
      <c r="B1448" s="1" t="s">
        <v>87</v>
      </c>
      <c r="C1448" s="2">
        <v>16200</v>
      </c>
      <c r="D1448" s="2">
        <v>9700</v>
      </c>
      <c r="E1448" s="2">
        <v>59.88</v>
      </c>
      <c r="F1448" s="2">
        <v>25900</v>
      </c>
    </row>
    <row r="1449" spans="1:6" x14ac:dyDescent="0.2">
      <c r="A1449" t="s">
        <v>90</v>
      </c>
      <c r="B1449" t="s">
        <v>91</v>
      </c>
      <c r="C1449" s="9">
        <v>16200</v>
      </c>
      <c r="D1449" s="9">
        <v>9700</v>
      </c>
      <c r="E1449" s="9">
        <v>59.88</v>
      </c>
      <c r="F1449" s="9">
        <v>25900</v>
      </c>
    </row>
    <row r="1450" spans="1:6" x14ac:dyDescent="0.2">
      <c r="A1450" s="23" t="s">
        <v>195</v>
      </c>
      <c r="B1450" s="23"/>
      <c r="C1450" s="22">
        <v>340</v>
      </c>
      <c r="D1450" s="22">
        <v>0</v>
      </c>
      <c r="E1450" s="22">
        <v>0</v>
      </c>
      <c r="F1450" s="22">
        <v>340</v>
      </c>
    </row>
    <row r="1451" spans="1:6" x14ac:dyDescent="0.2">
      <c r="A1451" s="21" t="s">
        <v>188</v>
      </c>
      <c r="B1451" s="21"/>
      <c r="C1451" s="20">
        <v>340</v>
      </c>
      <c r="D1451" s="20">
        <v>0</v>
      </c>
      <c r="E1451" s="20">
        <v>0</v>
      </c>
      <c r="F1451" s="20">
        <v>340</v>
      </c>
    </row>
    <row r="1452" spans="1:6" x14ac:dyDescent="0.2">
      <c r="A1452" s="1" t="s">
        <v>86</v>
      </c>
      <c r="B1452" s="1" t="s">
        <v>87</v>
      </c>
      <c r="C1452" s="2">
        <v>340</v>
      </c>
      <c r="D1452" s="2">
        <v>0</v>
      </c>
      <c r="E1452" s="2">
        <v>0</v>
      </c>
      <c r="F1452" s="2">
        <v>340</v>
      </c>
    </row>
    <row r="1453" spans="1:6" x14ac:dyDescent="0.2">
      <c r="A1453" t="s">
        <v>90</v>
      </c>
      <c r="B1453" t="s">
        <v>91</v>
      </c>
      <c r="C1453" s="9">
        <v>340</v>
      </c>
      <c r="D1453" s="9">
        <v>0</v>
      </c>
      <c r="E1453" s="9">
        <v>0</v>
      </c>
      <c r="F1453" s="9">
        <v>340</v>
      </c>
    </row>
    <row r="1454" spans="1:6" x14ac:dyDescent="0.2">
      <c r="A1454" s="25" t="s">
        <v>187</v>
      </c>
      <c r="B1454" s="25"/>
      <c r="C1454" s="24">
        <v>1858414</v>
      </c>
      <c r="D1454" s="24">
        <v>126749</v>
      </c>
      <c r="E1454" s="24">
        <v>6.82</v>
      </c>
      <c r="F1454" s="24">
        <v>1985163</v>
      </c>
    </row>
    <row r="1455" spans="1:6" x14ac:dyDescent="0.2">
      <c r="A1455" s="23" t="s">
        <v>186</v>
      </c>
      <c r="B1455" s="23"/>
      <c r="C1455" s="22">
        <v>462698</v>
      </c>
      <c r="D1455" s="22">
        <v>-38651</v>
      </c>
      <c r="E1455" s="22">
        <v>-8.35</v>
      </c>
      <c r="F1455" s="22">
        <v>424047</v>
      </c>
    </row>
    <row r="1456" spans="1:6" x14ac:dyDescent="0.2">
      <c r="A1456" s="21" t="s">
        <v>160</v>
      </c>
      <c r="B1456" s="21"/>
      <c r="C1456" s="20">
        <v>108870</v>
      </c>
      <c r="D1456" s="20">
        <v>11291</v>
      </c>
      <c r="E1456" s="20">
        <v>10.37</v>
      </c>
      <c r="F1456" s="20">
        <v>120161</v>
      </c>
    </row>
    <row r="1457" spans="1:6" x14ac:dyDescent="0.2">
      <c r="A1457" s="1" t="s">
        <v>65</v>
      </c>
      <c r="B1457" s="1" t="s">
        <v>16</v>
      </c>
      <c r="C1457" s="2">
        <v>108870</v>
      </c>
      <c r="D1457" s="2">
        <v>11291</v>
      </c>
      <c r="E1457" s="2">
        <v>10.37</v>
      </c>
      <c r="F1457" s="2">
        <v>120161</v>
      </c>
    </row>
    <row r="1458" spans="1:6" x14ac:dyDescent="0.2">
      <c r="A1458" t="s">
        <v>66</v>
      </c>
      <c r="B1458" t="s">
        <v>67</v>
      </c>
      <c r="C1458" s="9">
        <v>66394</v>
      </c>
      <c r="D1458" s="9">
        <v>6146</v>
      </c>
      <c r="E1458" s="9">
        <v>9.26</v>
      </c>
      <c r="F1458" s="9">
        <v>72540</v>
      </c>
    </row>
    <row r="1459" spans="1:6" x14ac:dyDescent="0.2">
      <c r="A1459" t="s">
        <v>70</v>
      </c>
      <c r="B1459" t="s">
        <v>71</v>
      </c>
      <c r="C1459" s="9">
        <v>14250</v>
      </c>
      <c r="D1459" s="9">
        <v>440</v>
      </c>
      <c r="E1459" s="9">
        <v>3.09</v>
      </c>
      <c r="F1459" s="9">
        <v>14690</v>
      </c>
    </row>
    <row r="1460" spans="1:6" x14ac:dyDescent="0.2">
      <c r="A1460" t="s">
        <v>82</v>
      </c>
      <c r="B1460" t="s">
        <v>83</v>
      </c>
      <c r="C1460" s="9">
        <v>28226</v>
      </c>
      <c r="D1460" s="9">
        <v>4705</v>
      </c>
      <c r="E1460" s="9">
        <v>16.670000000000002</v>
      </c>
      <c r="F1460" s="9">
        <v>32931</v>
      </c>
    </row>
    <row r="1461" spans="1:6" x14ac:dyDescent="0.2">
      <c r="A1461" s="21" t="s">
        <v>185</v>
      </c>
      <c r="B1461" s="21"/>
      <c r="C1461" s="20">
        <v>4410</v>
      </c>
      <c r="D1461" s="20">
        <v>200</v>
      </c>
      <c r="E1461" s="20">
        <v>4.54</v>
      </c>
      <c r="F1461" s="20">
        <v>4610</v>
      </c>
    </row>
    <row r="1462" spans="1:6" x14ac:dyDescent="0.2">
      <c r="A1462" s="1" t="s">
        <v>65</v>
      </c>
      <c r="B1462" s="1" t="s">
        <v>16</v>
      </c>
      <c r="C1462" s="2">
        <v>4410</v>
      </c>
      <c r="D1462" s="2">
        <v>200</v>
      </c>
      <c r="E1462" s="2">
        <v>4.54</v>
      </c>
      <c r="F1462" s="2">
        <v>4610</v>
      </c>
    </row>
    <row r="1463" spans="1:6" x14ac:dyDescent="0.2">
      <c r="A1463" t="s">
        <v>66</v>
      </c>
      <c r="B1463" t="s">
        <v>67</v>
      </c>
      <c r="C1463" s="9">
        <v>0</v>
      </c>
      <c r="D1463" s="9">
        <v>1110</v>
      </c>
      <c r="E1463" s="9">
        <v>100</v>
      </c>
      <c r="F1463" s="9">
        <v>1110</v>
      </c>
    </row>
    <row r="1464" spans="1:6" x14ac:dyDescent="0.2">
      <c r="A1464" t="s">
        <v>70</v>
      </c>
      <c r="B1464" t="s">
        <v>71</v>
      </c>
      <c r="C1464" s="9">
        <v>4410</v>
      </c>
      <c r="D1464" s="9">
        <v>-920</v>
      </c>
      <c r="E1464" s="9">
        <v>-20.86</v>
      </c>
      <c r="F1464" s="9">
        <v>3490</v>
      </c>
    </row>
    <row r="1465" spans="1:6" x14ac:dyDescent="0.2">
      <c r="A1465" t="s">
        <v>75</v>
      </c>
      <c r="B1465" t="s">
        <v>76</v>
      </c>
      <c r="C1465" s="9">
        <v>0</v>
      </c>
      <c r="D1465" s="9">
        <v>8</v>
      </c>
      <c r="E1465" s="9">
        <v>100</v>
      </c>
      <c r="F1465" s="9">
        <v>8</v>
      </c>
    </row>
    <row r="1466" spans="1:6" x14ac:dyDescent="0.2">
      <c r="A1466" t="s">
        <v>84</v>
      </c>
      <c r="B1466" t="s">
        <v>85</v>
      </c>
      <c r="C1466" s="9">
        <v>0</v>
      </c>
      <c r="D1466" s="9">
        <v>2</v>
      </c>
      <c r="E1466" s="9">
        <v>100</v>
      </c>
      <c r="F1466" s="9">
        <v>2</v>
      </c>
    </row>
    <row r="1467" spans="1:6" x14ac:dyDescent="0.2">
      <c r="A1467" s="21" t="s">
        <v>184</v>
      </c>
      <c r="B1467" s="21"/>
      <c r="C1467" s="20">
        <v>683</v>
      </c>
      <c r="D1467" s="20">
        <v>0</v>
      </c>
      <c r="E1467" s="20">
        <v>0</v>
      </c>
      <c r="F1467" s="20">
        <v>683</v>
      </c>
    </row>
    <row r="1468" spans="1:6" x14ac:dyDescent="0.2">
      <c r="A1468" s="1" t="s">
        <v>65</v>
      </c>
      <c r="B1468" s="1" t="s">
        <v>16</v>
      </c>
      <c r="C1468" s="2">
        <v>683</v>
      </c>
      <c r="D1468" s="2">
        <v>0</v>
      </c>
      <c r="E1468" s="2">
        <v>0</v>
      </c>
      <c r="F1468" s="2">
        <v>683</v>
      </c>
    </row>
    <row r="1469" spans="1:6" x14ac:dyDescent="0.2">
      <c r="A1469" t="s">
        <v>66</v>
      </c>
      <c r="B1469" t="s">
        <v>67</v>
      </c>
      <c r="C1469" s="9">
        <v>418</v>
      </c>
      <c r="D1469" s="9">
        <v>265</v>
      </c>
      <c r="E1469" s="9">
        <v>63.4</v>
      </c>
      <c r="F1469" s="9">
        <v>683</v>
      </c>
    </row>
    <row r="1470" spans="1:6" x14ac:dyDescent="0.2">
      <c r="A1470" t="s">
        <v>70</v>
      </c>
      <c r="B1470" t="s">
        <v>71</v>
      </c>
      <c r="C1470" s="9">
        <v>265</v>
      </c>
      <c r="D1470" s="9">
        <v>-265</v>
      </c>
      <c r="E1470" s="9">
        <v>-100</v>
      </c>
      <c r="F1470" s="9">
        <v>0</v>
      </c>
    </row>
    <row r="1471" spans="1:6" x14ac:dyDescent="0.2">
      <c r="A1471" s="21" t="s">
        <v>183</v>
      </c>
      <c r="B1471" s="21"/>
      <c r="C1471" s="20">
        <v>29260</v>
      </c>
      <c r="D1471" s="20">
        <v>84</v>
      </c>
      <c r="E1471" s="20">
        <v>0.28999999999999998</v>
      </c>
      <c r="F1471" s="20">
        <v>29344</v>
      </c>
    </row>
    <row r="1472" spans="1:6" x14ac:dyDescent="0.2">
      <c r="A1472" s="1" t="s">
        <v>65</v>
      </c>
      <c r="B1472" s="1" t="s">
        <v>16</v>
      </c>
      <c r="C1472" s="2">
        <v>29260</v>
      </c>
      <c r="D1472" s="2">
        <v>84</v>
      </c>
      <c r="E1472" s="2">
        <v>0.28999999999999998</v>
      </c>
      <c r="F1472" s="2">
        <v>29344</v>
      </c>
    </row>
    <row r="1473" spans="1:6" x14ac:dyDescent="0.2">
      <c r="A1473" t="s">
        <v>70</v>
      </c>
      <c r="B1473" t="s">
        <v>71</v>
      </c>
      <c r="C1473" s="9">
        <v>29260</v>
      </c>
      <c r="D1473" s="9">
        <v>84</v>
      </c>
      <c r="E1473" s="9">
        <v>0.28999999999999998</v>
      </c>
      <c r="F1473" s="9">
        <v>29344</v>
      </c>
    </row>
    <row r="1474" spans="1:6" x14ac:dyDescent="0.2">
      <c r="A1474" s="21" t="s">
        <v>182</v>
      </c>
      <c r="B1474" s="21"/>
      <c r="C1474" s="20">
        <v>6990</v>
      </c>
      <c r="D1474" s="20">
        <v>0</v>
      </c>
      <c r="E1474" s="20">
        <v>0</v>
      </c>
      <c r="F1474" s="20">
        <v>6990</v>
      </c>
    </row>
    <row r="1475" spans="1:6" x14ac:dyDescent="0.2">
      <c r="A1475" s="1" t="s">
        <v>65</v>
      </c>
      <c r="B1475" s="1" t="s">
        <v>16</v>
      </c>
      <c r="C1475" s="2">
        <v>6990</v>
      </c>
      <c r="D1475" s="2">
        <v>0</v>
      </c>
      <c r="E1475" s="2">
        <v>0</v>
      </c>
      <c r="F1475" s="2">
        <v>6990</v>
      </c>
    </row>
    <row r="1476" spans="1:6" x14ac:dyDescent="0.2">
      <c r="A1476" t="s">
        <v>70</v>
      </c>
      <c r="B1476" t="s">
        <v>71</v>
      </c>
      <c r="C1476" s="9">
        <v>6990</v>
      </c>
      <c r="D1476" s="9">
        <v>0</v>
      </c>
      <c r="E1476" s="9">
        <v>0</v>
      </c>
      <c r="F1476" s="9">
        <v>6990</v>
      </c>
    </row>
    <row r="1477" spans="1:6" x14ac:dyDescent="0.2">
      <c r="A1477" s="21" t="s">
        <v>176</v>
      </c>
      <c r="B1477" s="21"/>
      <c r="C1477" s="20">
        <v>296789</v>
      </c>
      <c r="D1477" s="20">
        <v>-50659</v>
      </c>
      <c r="E1477" s="20">
        <v>-17.07</v>
      </c>
      <c r="F1477" s="20">
        <v>246130</v>
      </c>
    </row>
    <row r="1478" spans="1:6" x14ac:dyDescent="0.2">
      <c r="A1478" s="1" t="s">
        <v>65</v>
      </c>
      <c r="B1478" s="1" t="s">
        <v>16</v>
      </c>
      <c r="C1478" s="2">
        <v>296789</v>
      </c>
      <c r="D1478" s="2">
        <v>-50659</v>
      </c>
      <c r="E1478" s="2">
        <v>-17.07</v>
      </c>
      <c r="F1478" s="2">
        <v>246130</v>
      </c>
    </row>
    <row r="1479" spans="1:6" x14ac:dyDescent="0.2">
      <c r="A1479" t="s">
        <v>66</v>
      </c>
      <c r="B1479" t="s">
        <v>67</v>
      </c>
      <c r="C1479" s="9">
        <v>17100</v>
      </c>
      <c r="D1479" s="9">
        <v>-17100</v>
      </c>
      <c r="E1479" s="9">
        <v>-100</v>
      </c>
      <c r="F1479" s="9">
        <v>0</v>
      </c>
    </row>
    <row r="1480" spans="1:6" x14ac:dyDescent="0.2">
      <c r="A1480" t="s">
        <v>70</v>
      </c>
      <c r="B1480" t="s">
        <v>71</v>
      </c>
      <c r="C1480" s="9">
        <v>279689</v>
      </c>
      <c r="D1480" s="9">
        <v>-34682</v>
      </c>
      <c r="E1480" s="9">
        <v>-12.4</v>
      </c>
      <c r="F1480" s="9">
        <v>245007</v>
      </c>
    </row>
    <row r="1481" spans="1:6" x14ac:dyDescent="0.2">
      <c r="A1481" t="s">
        <v>84</v>
      </c>
      <c r="B1481" t="s">
        <v>85</v>
      </c>
      <c r="C1481" s="9">
        <v>0</v>
      </c>
      <c r="D1481" s="9">
        <v>1123</v>
      </c>
      <c r="E1481" s="9">
        <v>100</v>
      </c>
      <c r="F1481" s="9">
        <v>1123</v>
      </c>
    </row>
    <row r="1482" spans="1:6" x14ac:dyDescent="0.2">
      <c r="A1482" s="21" t="s">
        <v>181</v>
      </c>
      <c r="B1482" s="21"/>
      <c r="C1482" s="20">
        <v>14688</v>
      </c>
      <c r="D1482" s="20">
        <v>-67</v>
      </c>
      <c r="E1482" s="20">
        <v>-0.46</v>
      </c>
      <c r="F1482" s="20">
        <v>14621</v>
      </c>
    </row>
    <row r="1483" spans="1:6" x14ac:dyDescent="0.2">
      <c r="A1483" s="1" t="s">
        <v>65</v>
      </c>
      <c r="B1483" s="1" t="s">
        <v>16</v>
      </c>
      <c r="C1483" s="2">
        <v>14688</v>
      </c>
      <c r="D1483" s="2">
        <v>-67</v>
      </c>
      <c r="E1483" s="2">
        <v>-0.46</v>
      </c>
      <c r="F1483" s="2">
        <v>14621</v>
      </c>
    </row>
    <row r="1484" spans="1:6" x14ac:dyDescent="0.2">
      <c r="A1484" t="s">
        <v>66</v>
      </c>
      <c r="B1484" t="s">
        <v>67</v>
      </c>
      <c r="C1484" s="9">
        <v>11912</v>
      </c>
      <c r="D1484" s="9">
        <v>-67</v>
      </c>
      <c r="E1484" s="9">
        <v>-0.56000000000000005</v>
      </c>
      <c r="F1484" s="9">
        <v>11845</v>
      </c>
    </row>
    <row r="1485" spans="1:6" x14ac:dyDescent="0.2">
      <c r="A1485" t="s">
        <v>70</v>
      </c>
      <c r="B1485" t="s">
        <v>71</v>
      </c>
      <c r="C1485" s="9">
        <v>2776</v>
      </c>
      <c r="D1485" s="9">
        <v>0</v>
      </c>
      <c r="E1485" s="9">
        <v>0</v>
      </c>
      <c r="F1485" s="9">
        <v>2776</v>
      </c>
    </row>
    <row r="1486" spans="1:6" x14ac:dyDescent="0.2">
      <c r="A1486" s="21" t="s">
        <v>180</v>
      </c>
      <c r="B1486" s="21"/>
      <c r="C1486" s="20">
        <v>1000</v>
      </c>
      <c r="D1486" s="20">
        <v>500</v>
      </c>
      <c r="E1486" s="20">
        <v>50</v>
      </c>
      <c r="F1486" s="20">
        <v>1500</v>
      </c>
    </row>
    <row r="1487" spans="1:6" x14ac:dyDescent="0.2">
      <c r="A1487" s="1" t="s">
        <v>65</v>
      </c>
      <c r="B1487" s="1" t="s">
        <v>16</v>
      </c>
      <c r="C1487" s="2">
        <v>1000</v>
      </c>
      <c r="D1487" s="2">
        <v>500</v>
      </c>
      <c r="E1487" s="2">
        <v>50</v>
      </c>
      <c r="F1487" s="2">
        <v>1500</v>
      </c>
    </row>
    <row r="1488" spans="1:6" x14ac:dyDescent="0.2">
      <c r="A1488" t="s">
        <v>70</v>
      </c>
      <c r="B1488" t="s">
        <v>71</v>
      </c>
      <c r="C1488" s="9">
        <v>1000</v>
      </c>
      <c r="D1488" s="9">
        <v>500</v>
      </c>
      <c r="E1488" s="9">
        <v>50</v>
      </c>
      <c r="F1488" s="9">
        <v>1500</v>
      </c>
    </row>
    <row r="1489" spans="1:6" x14ac:dyDescent="0.2">
      <c r="A1489" s="21" t="s">
        <v>179</v>
      </c>
      <c r="B1489" s="21"/>
      <c r="C1489" s="20">
        <v>8</v>
      </c>
      <c r="D1489" s="20">
        <v>0</v>
      </c>
      <c r="E1489" s="20">
        <v>0</v>
      </c>
      <c r="F1489" s="20">
        <v>8</v>
      </c>
    </row>
    <row r="1490" spans="1:6" x14ac:dyDescent="0.2">
      <c r="A1490" s="1" t="s">
        <v>65</v>
      </c>
      <c r="B1490" s="1" t="s">
        <v>16</v>
      </c>
      <c r="C1490" s="2">
        <v>8</v>
      </c>
      <c r="D1490" s="2">
        <v>0</v>
      </c>
      <c r="E1490" s="2">
        <v>0</v>
      </c>
      <c r="F1490" s="2">
        <v>8</v>
      </c>
    </row>
    <row r="1491" spans="1:6" x14ac:dyDescent="0.2">
      <c r="A1491" t="s">
        <v>70</v>
      </c>
      <c r="B1491" t="s">
        <v>71</v>
      </c>
      <c r="C1491" s="9">
        <v>8</v>
      </c>
      <c r="D1491" s="9">
        <v>0</v>
      </c>
      <c r="E1491" s="9">
        <v>0</v>
      </c>
      <c r="F1491" s="9">
        <v>8</v>
      </c>
    </row>
    <row r="1492" spans="1:6" x14ac:dyDescent="0.2">
      <c r="A1492" s="23" t="s">
        <v>178</v>
      </c>
      <c r="B1492" s="23"/>
      <c r="C1492" s="22">
        <v>1363000</v>
      </c>
      <c r="D1492" s="22">
        <v>163700</v>
      </c>
      <c r="E1492" s="22">
        <v>12.01</v>
      </c>
      <c r="F1492" s="22">
        <v>1526700</v>
      </c>
    </row>
    <row r="1493" spans="1:6" x14ac:dyDescent="0.2">
      <c r="A1493" s="21" t="s">
        <v>176</v>
      </c>
      <c r="B1493" s="21"/>
      <c r="C1493" s="20">
        <v>1363000</v>
      </c>
      <c r="D1493" s="20">
        <v>163700</v>
      </c>
      <c r="E1493" s="20">
        <v>12.01</v>
      </c>
      <c r="F1493" s="20">
        <v>1526700</v>
      </c>
    </row>
    <row r="1494" spans="1:6" x14ac:dyDescent="0.2">
      <c r="A1494" s="1" t="s">
        <v>65</v>
      </c>
      <c r="B1494" s="1" t="s">
        <v>16</v>
      </c>
      <c r="C1494" s="2">
        <v>1363000</v>
      </c>
      <c r="D1494" s="2">
        <v>163700</v>
      </c>
      <c r="E1494" s="2">
        <v>12.01</v>
      </c>
      <c r="F1494" s="2">
        <v>1526700</v>
      </c>
    </row>
    <row r="1495" spans="1:6" x14ac:dyDescent="0.2">
      <c r="A1495" t="s">
        <v>66</v>
      </c>
      <c r="B1495" t="s">
        <v>67</v>
      </c>
      <c r="C1495" s="9">
        <v>1339200</v>
      </c>
      <c r="D1495" s="9">
        <v>163700</v>
      </c>
      <c r="E1495" s="9">
        <v>12.22</v>
      </c>
      <c r="F1495" s="9">
        <v>1502900</v>
      </c>
    </row>
    <row r="1496" spans="1:6" x14ac:dyDescent="0.2">
      <c r="A1496" t="s">
        <v>70</v>
      </c>
      <c r="B1496" t="s">
        <v>71</v>
      </c>
      <c r="C1496" s="9">
        <v>23800</v>
      </c>
      <c r="D1496" s="9">
        <v>0</v>
      </c>
      <c r="E1496" s="9">
        <v>0</v>
      </c>
      <c r="F1496" s="9">
        <v>23800</v>
      </c>
    </row>
    <row r="1497" spans="1:6" x14ac:dyDescent="0.2">
      <c r="A1497" s="23" t="s">
        <v>194</v>
      </c>
      <c r="B1497" s="23"/>
      <c r="C1497" s="22">
        <v>4416</v>
      </c>
      <c r="D1497" s="22">
        <v>0</v>
      </c>
      <c r="E1497" s="22">
        <v>0</v>
      </c>
      <c r="F1497" s="22">
        <v>4416</v>
      </c>
    </row>
    <row r="1498" spans="1:6" x14ac:dyDescent="0.2">
      <c r="A1498" s="21" t="s">
        <v>182</v>
      </c>
      <c r="B1498" s="21"/>
      <c r="C1498" s="20">
        <v>4416</v>
      </c>
      <c r="D1498" s="20">
        <v>0</v>
      </c>
      <c r="E1498" s="20">
        <v>0</v>
      </c>
      <c r="F1498" s="20">
        <v>4416</v>
      </c>
    </row>
    <row r="1499" spans="1:6" x14ac:dyDescent="0.2">
      <c r="A1499" s="1" t="s">
        <v>86</v>
      </c>
      <c r="B1499" s="1" t="s">
        <v>87</v>
      </c>
      <c r="C1499" s="2">
        <v>4416</v>
      </c>
      <c r="D1499" s="2">
        <v>0</v>
      </c>
      <c r="E1499" s="2">
        <v>0</v>
      </c>
      <c r="F1499" s="2">
        <v>4416</v>
      </c>
    </row>
    <row r="1500" spans="1:6" x14ac:dyDescent="0.2">
      <c r="A1500" t="s">
        <v>90</v>
      </c>
      <c r="B1500" t="s">
        <v>91</v>
      </c>
      <c r="C1500" s="9">
        <v>4416</v>
      </c>
      <c r="D1500" s="9">
        <v>0</v>
      </c>
      <c r="E1500" s="9">
        <v>0</v>
      </c>
      <c r="F1500" s="9">
        <v>4416</v>
      </c>
    </row>
    <row r="1501" spans="1:6" x14ac:dyDescent="0.2">
      <c r="A1501" s="23" t="s">
        <v>177</v>
      </c>
      <c r="B1501" s="23"/>
      <c r="C1501" s="22">
        <v>28300</v>
      </c>
      <c r="D1501" s="22">
        <v>1700</v>
      </c>
      <c r="E1501" s="22">
        <v>6.01</v>
      </c>
      <c r="F1501" s="22">
        <v>30000</v>
      </c>
    </row>
    <row r="1502" spans="1:6" x14ac:dyDescent="0.2">
      <c r="A1502" s="21" t="s">
        <v>176</v>
      </c>
      <c r="B1502" s="21"/>
      <c r="C1502" s="20">
        <v>28300</v>
      </c>
      <c r="D1502" s="20">
        <v>1700</v>
      </c>
      <c r="E1502" s="20">
        <v>6.01</v>
      </c>
      <c r="F1502" s="20">
        <v>30000</v>
      </c>
    </row>
    <row r="1503" spans="1:6" x14ac:dyDescent="0.2">
      <c r="A1503" s="1" t="s">
        <v>86</v>
      </c>
      <c r="B1503" s="1" t="s">
        <v>87</v>
      </c>
      <c r="C1503" s="2">
        <v>28300</v>
      </c>
      <c r="D1503" s="2">
        <v>1700</v>
      </c>
      <c r="E1503" s="2">
        <v>6.01</v>
      </c>
      <c r="F1503" s="2">
        <v>30000</v>
      </c>
    </row>
    <row r="1504" spans="1:6" x14ac:dyDescent="0.2">
      <c r="A1504" t="s">
        <v>90</v>
      </c>
      <c r="B1504" t="s">
        <v>91</v>
      </c>
      <c r="C1504" s="9">
        <v>28300</v>
      </c>
      <c r="D1504" s="9">
        <v>1700</v>
      </c>
      <c r="E1504" s="9">
        <v>6.01</v>
      </c>
      <c r="F1504" s="9">
        <v>30000</v>
      </c>
    </row>
    <row r="1505" spans="1:6" x14ac:dyDescent="0.2">
      <c r="A1505" s="31" t="s">
        <v>193</v>
      </c>
      <c r="B1505" s="31"/>
      <c r="C1505" s="30">
        <v>1978191</v>
      </c>
      <c r="D1505" s="30">
        <v>74439</v>
      </c>
      <c r="E1505" s="30">
        <v>3.76</v>
      </c>
      <c r="F1505" s="30">
        <v>2052630</v>
      </c>
    </row>
    <row r="1506" spans="1:6" x14ac:dyDescent="0.2">
      <c r="A1506" s="29" t="s">
        <v>192</v>
      </c>
      <c r="B1506" s="29"/>
      <c r="C1506" s="28">
        <v>1978191</v>
      </c>
      <c r="D1506" s="28">
        <v>74439</v>
      </c>
      <c r="E1506" s="28">
        <v>3.76</v>
      </c>
      <c r="F1506" s="28">
        <v>2052630</v>
      </c>
    </row>
    <row r="1507" spans="1:6" x14ac:dyDescent="0.2">
      <c r="A1507" s="25" t="s">
        <v>191</v>
      </c>
      <c r="B1507" s="25"/>
      <c r="C1507" s="24">
        <v>118300</v>
      </c>
      <c r="D1507" s="24">
        <v>0</v>
      </c>
      <c r="E1507" s="24">
        <v>0</v>
      </c>
      <c r="F1507" s="24">
        <v>118300</v>
      </c>
    </row>
    <row r="1508" spans="1:6" x14ac:dyDescent="0.2">
      <c r="A1508" s="23" t="s">
        <v>190</v>
      </c>
      <c r="B1508" s="23"/>
      <c r="C1508" s="22">
        <v>113580</v>
      </c>
      <c r="D1508" s="22">
        <v>-5700</v>
      </c>
      <c r="E1508" s="22">
        <v>-5.0199999999999996</v>
      </c>
      <c r="F1508" s="22">
        <v>107880</v>
      </c>
    </row>
    <row r="1509" spans="1:6" x14ac:dyDescent="0.2">
      <c r="A1509" s="21" t="s">
        <v>188</v>
      </c>
      <c r="B1509" s="21"/>
      <c r="C1509" s="20">
        <v>113580</v>
      </c>
      <c r="D1509" s="20">
        <v>-5700</v>
      </c>
      <c r="E1509" s="20">
        <v>-5.0199999999999996</v>
      </c>
      <c r="F1509" s="20">
        <v>107880</v>
      </c>
    </row>
    <row r="1510" spans="1:6" x14ac:dyDescent="0.2">
      <c r="A1510" s="1" t="s">
        <v>65</v>
      </c>
      <c r="B1510" s="1" t="s">
        <v>16</v>
      </c>
      <c r="C1510" s="2">
        <v>113580</v>
      </c>
      <c r="D1510" s="2">
        <v>-5700</v>
      </c>
      <c r="E1510" s="2">
        <v>-5.0199999999999996</v>
      </c>
      <c r="F1510" s="2">
        <v>107880</v>
      </c>
    </row>
    <row r="1511" spans="1:6" x14ac:dyDescent="0.2">
      <c r="A1511" t="s">
        <v>70</v>
      </c>
      <c r="B1511" t="s">
        <v>71</v>
      </c>
      <c r="C1511" s="9">
        <v>112730</v>
      </c>
      <c r="D1511" s="9">
        <v>-5830</v>
      </c>
      <c r="E1511" s="9">
        <v>-5.17</v>
      </c>
      <c r="F1511" s="9">
        <v>106900</v>
      </c>
    </row>
    <row r="1512" spans="1:6" x14ac:dyDescent="0.2">
      <c r="A1512" t="s">
        <v>75</v>
      </c>
      <c r="B1512" t="s">
        <v>76</v>
      </c>
      <c r="C1512" s="9">
        <v>850</v>
      </c>
      <c r="D1512" s="9">
        <v>130</v>
      </c>
      <c r="E1512" s="9">
        <v>15.29</v>
      </c>
      <c r="F1512" s="9">
        <v>980</v>
      </c>
    </row>
    <row r="1513" spans="1:6" x14ac:dyDescent="0.2">
      <c r="A1513" s="23" t="s">
        <v>189</v>
      </c>
      <c r="B1513" s="23"/>
      <c r="C1513" s="22">
        <v>4720</v>
      </c>
      <c r="D1513" s="22">
        <v>5700</v>
      </c>
      <c r="E1513" s="22">
        <v>120.76</v>
      </c>
      <c r="F1513" s="22">
        <v>10420</v>
      </c>
    </row>
    <row r="1514" spans="1:6" x14ac:dyDescent="0.2">
      <c r="A1514" s="21" t="s">
        <v>188</v>
      </c>
      <c r="B1514" s="21"/>
      <c r="C1514" s="20">
        <v>4720</v>
      </c>
      <c r="D1514" s="20">
        <v>5700</v>
      </c>
      <c r="E1514" s="20">
        <v>120.76</v>
      </c>
      <c r="F1514" s="20">
        <v>10420</v>
      </c>
    </row>
    <row r="1515" spans="1:6" x14ac:dyDescent="0.2">
      <c r="A1515" s="1" t="s">
        <v>86</v>
      </c>
      <c r="B1515" s="1" t="s">
        <v>87</v>
      </c>
      <c r="C1515" s="2">
        <v>4720</v>
      </c>
      <c r="D1515" s="2">
        <v>5700</v>
      </c>
      <c r="E1515" s="2">
        <v>120.76</v>
      </c>
      <c r="F1515" s="2">
        <v>10420</v>
      </c>
    </row>
    <row r="1516" spans="1:6" x14ac:dyDescent="0.2">
      <c r="A1516" t="s">
        <v>90</v>
      </c>
      <c r="B1516" t="s">
        <v>91</v>
      </c>
      <c r="C1516" s="9">
        <v>4720</v>
      </c>
      <c r="D1516" s="9">
        <v>5700</v>
      </c>
      <c r="E1516" s="9">
        <v>120.76</v>
      </c>
      <c r="F1516" s="9">
        <v>10420</v>
      </c>
    </row>
    <row r="1517" spans="1:6" x14ac:dyDescent="0.2">
      <c r="A1517" s="25" t="s">
        <v>187</v>
      </c>
      <c r="B1517" s="25"/>
      <c r="C1517" s="24">
        <v>1859891</v>
      </c>
      <c r="D1517" s="24">
        <v>74439</v>
      </c>
      <c r="E1517" s="24">
        <v>4</v>
      </c>
      <c r="F1517" s="24">
        <v>1934330</v>
      </c>
    </row>
    <row r="1518" spans="1:6" x14ac:dyDescent="0.2">
      <c r="A1518" s="23" t="s">
        <v>186</v>
      </c>
      <c r="B1518" s="23"/>
      <c r="C1518" s="22">
        <v>331867</v>
      </c>
      <c r="D1518" s="22">
        <v>40439</v>
      </c>
      <c r="E1518" s="22">
        <v>12.19</v>
      </c>
      <c r="F1518" s="22">
        <v>372306</v>
      </c>
    </row>
    <row r="1519" spans="1:6" x14ac:dyDescent="0.2">
      <c r="A1519" s="21" t="s">
        <v>160</v>
      </c>
      <c r="B1519" s="21"/>
      <c r="C1519" s="20">
        <v>131390</v>
      </c>
      <c r="D1519" s="20">
        <v>41210</v>
      </c>
      <c r="E1519" s="20">
        <v>31.36</v>
      </c>
      <c r="F1519" s="20">
        <v>172600</v>
      </c>
    </row>
    <row r="1520" spans="1:6" x14ac:dyDescent="0.2">
      <c r="A1520" s="1" t="s">
        <v>65</v>
      </c>
      <c r="B1520" s="1" t="s">
        <v>16</v>
      </c>
      <c r="C1520" s="2">
        <v>131390</v>
      </c>
      <c r="D1520" s="2">
        <v>41210</v>
      </c>
      <c r="E1520" s="2">
        <v>31.36</v>
      </c>
      <c r="F1520" s="2">
        <v>172600</v>
      </c>
    </row>
    <row r="1521" spans="1:6" x14ac:dyDescent="0.2">
      <c r="A1521" t="s">
        <v>66</v>
      </c>
      <c r="B1521" t="s">
        <v>67</v>
      </c>
      <c r="C1521" s="9">
        <v>97730</v>
      </c>
      <c r="D1521" s="9">
        <v>11246</v>
      </c>
      <c r="E1521" s="9">
        <v>11.51</v>
      </c>
      <c r="F1521" s="9">
        <v>108976</v>
      </c>
    </row>
    <row r="1522" spans="1:6" x14ac:dyDescent="0.2">
      <c r="A1522" t="s">
        <v>70</v>
      </c>
      <c r="B1522" t="s">
        <v>71</v>
      </c>
      <c r="C1522" s="9">
        <v>2461</v>
      </c>
      <c r="D1522" s="9">
        <v>32163</v>
      </c>
      <c r="E1522" s="9">
        <v>1306.9100000000001</v>
      </c>
      <c r="F1522" s="9">
        <v>34624</v>
      </c>
    </row>
    <row r="1523" spans="1:6" x14ac:dyDescent="0.2">
      <c r="A1523" t="s">
        <v>82</v>
      </c>
      <c r="B1523" t="s">
        <v>83</v>
      </c>
      <c r="C1523" s="9">
        <v>31199</v>
      </c>
      <c r="D1523" s="9">
        <v>-2199</v>
      </c>
      <c r="E1523" s="9">
        <v>-7.05</v>
      </c>
      <c r="F1523" s="9">
        <v>29000</v>
      </c>
    </row>
    <row r="1524" spans="1:6" x14ac:dyDescent="0.2">
      <c r="A1524" s="21" t="s">
        <v>185</v>
      </c>
      <c r="B1524" s="21"/>
      <c r="C1524" s="20">
        <v>1061</v>
      </c>
      <c r="D1524" s="20">
        <v>0</v>
      </c>
      <c r="E1524" s="20">
        <v>0</v>
      </c>
      <c r="F1524" s="20">
        <v>1061</v>
      </c>
    </row>
    <row r="1525" spans="1:6" x14ac:dyDescent="0.2">
      <c r="A1525" s="1" t="s">
        <v>65</v>
      </c>
      <c r="B1525" s="1" t="s">
        <v>16</v>
      </c>
      <c r="C1525" s="2">
        <v>1061</v>
      </c>
      <c r="D1525" s="2">
        <v>0</v>
      </c>
      <c r="E1525" s="2">
        <v>0</v>
      </c>
      <c r="F1525" s="2">
        <v>1061</v>
      </c>
    </row>
    <row r="1526" spans="1:6" x14ac:dyDescent="0.2">
      <c r="A1526" t="s">
        <v>66</v>
      </c>
      <c r="B1526" t="s">
        <v>67</v>
      </c>
      <c r="C1526" s="9">
        <v>663</v>
      </c>
      <c r="D1526" s="9">
        <v>0</v>
      </c>
      <c r="E1526" s="9">
        <v>0</v>
      </c>
      <c r="F1526" s="9">
        <v>663</v>
      </c>
    </row>
    <row r="1527" spans="1:6" x14ac:dyDescent="0.2">
      <c r="A1527" t="s">
        <v>70</v>
      </c>
      <c r="B1527" t="s">
        <v>71</v>
      </c>
      <c r="C1527" s="9">
        <v>398</v>
      </c>
      <c r="D1527" s="9">
        <v>0</v>
      </c>
      <c r="E1527" s="9">
        <v>0</v>
      </c>
      <c r="F1527" s="9">
        <v>398</v>
      </c>
    </row>
    <row r="1528" spans="1:6" x14ac:dyDescent="0.2">
      <c r="A1528" s="21" t="s">
        <v>184</v>
      </c>
      <c r="B1528" s="21"/>
      <c r="C1528" s="20">
        <v>1752</v>
      </c>
      <c r="D1528" s="20">
        <v>0</v>
      </c>
      <c r="E1528" s="20">
        <v>0</v>
      </c>
      <c r="F1528" s="20">
        <v>1752</v>
      </c>
    </row>
    <row r="1529" spans="1:6" x14ac:dyDescent="0.2">
      <c r="A1529" s="1" t="s">
        <v>65</v>
      </c>
      <c r="B1529" s="1" t="s">
        <v>16</v>
      </c>
      <c r="C1529" s="2">
        <v>1752</v>
      </c>
      <c r="D1529" s="2">
        <v>0</v>
      </c>
      <c r="E1529" s="2">
        <v>0</v>
      </c>
      <c r="F1529" s="2">
        <v>1752</v>
      </c>
    </row>
    <row r="1530" spans="1:6" x14ac:dyDescent="0.2">
      <c r="A1530" t="s">
        <v>66</v>
      </c>
      <c r="B1530" t="s">
        <v>67</v>
      </c>
      <c r="C1530" s="9">
        <v>1000</v>
      </c>
      <c r="D1530" s="9">
        <v>0</v>
      </c>
      <c r="E1530" s="9">
        <v>0</v>
      </c>
      <c r="F1530" s="9">
        <v>1000</v>
      </c>
    </row>
    <row r="1531" spans="1:6" x14ac:dyDescent="0.2">
      <c r="A1531" t="s">
        <v>70</v>
      </c>
      <c r="B1531" t="s">
        <v>71</v>
      </c>
      <c r="C1531" s="9">
        <v>752</v>
      </c>
      <c r="D1531" s="9">
        <v>0</v>
      </c>
      <c r="E1531" s="9">
        <v>0</v>
      </c>
      <c r="F1531" s="9">
        <v>752</v>
      </c>
    </row>
    <row r="1532" spans="1:6" x14ac:dyDescent="0.2">
      <c r="A1532" s="21" t="s">
        <v>183</v>
      </c>
      <c r="B1532" s="21"/>
      <c r="C1532" s="20">
        <v>33710</v>
      </c>
      <c r="D1532" s="20">
        <v>0</v>
      </c>
      <c r="E1532" s="20">
        <v>0</v>
      </c>
      <c r="F1532" s="20">
        <v>33710</v>
      </c>
    </row>
    <row r="1533" spans="1:6" x14ac:dyDescent="0.2">
      <c r="A1533" s="1" t="s">
        <v>65</v>
      </c>
      <c r="B1533" s="1" t="s">
        <v>16</v>
      </c>
      <c r="C1533" s="2">
        <v>33710</v>
      </c>
      <c r="D1533" s="2">
        <v>0</v>
      </c>
      <c r="E1533" s="2">
        <v>0</v>
      </c>
      <c r="F1533" s="2">
        <v>33710</v>
      </c>
    </row>
    <row r="1534" spans="1:6" x14ac:dyDescent="0.2">
      <c r="A1534" t="s">
        <v>70</v>
      </c>
      <c r="B1534" t="s">
        <v>71</v>
      </c>
      <c r="C1534" s="9">
        <v>33710</v>
      </c>
      <c r="D1534" s="9">
        <v>0</v>
      </c>
      <c r="E1534" s="9">
        <v>0</v>
      </c>
      <c r="F1534" s="9">
        <v>33710</v>
      </c>
    </row>
    <row r="1535" spans="1:6" x14ac:dyDescent="0.2">
      <c r="A1535" s="21" t="s">
        <v>182</v>
      </c>
      <c r="B1535" s="21"/>
      <c r="C1535" s="20">
        <v>37722</v>
      </c>
      <c r="D1535" s="20">
        <v>0</v>
      </c>
      <c r="E1535" s="20">
        <v>0</v>
      </c>
      <c r="F1535" s="20">
        <v>37722</v>
      </c>
    </row>
    <row r="1536" spans="1:6" x14ac:dyDescent="0.2">
      <c r="A1536" s="1" t="s">
        <v>65</v>
      </c>
      <c r="B1536" s="1" t="s">
        <v>16</v>
      </c>
      <c r="C1536" s="2">
        <v>7500</v>
      </c>
      <c r="D1536" s="2">
        <v>0</v>
      </c>
      <c r="E1536" s="2">
        <v>0</v>
      </c>
      <c r="F1536" s="2">
        <v>7500</v>
      </c>
    </row>
    <row r="1537" spans="1:6" x14ac:dyDescent="0.2">
      <c r="A1537" t="s">
        <v>70</v>
      </c>
      <c r="B1537" t="s">
        <v>71</v>
      </c>
      <c r="C1537" s="9">
        <v>7500</v>
      </c>
      <c r="D1537" s="9">
        <v>0</v>
      </c>
      <c r="E1537" s="9">
        <v>0</v>
      </c>
      <c r="F1537" s="9">
        <v>7500</v>
      </c>
    </row>
    <row r="1538" spans="1:6" x14ac:dyDescent="0.2">
      <c r="A1538" s="1" t="s">
        <v>86</v>
      </c>
      <c r="B1538" s="1" t="s">
        <v>87</v>
      </c>
      <c r="C1538" s="2">
        <v>30222</v>
      </c>
      <c r="D1538" s="2">
        <v>0</v>
      </c>
      <c r="E1538" s="2">
        <v>0</v>
      </c>
      <c r="F1538" s="2">
        <v>30222</v>
      </c>
    </row>
    <row r="1539" spans="1:6" x14ac:dyDescent="0.2">
      <c r="A1539" t="s">
        <v>90</v>
      </c>
      <c r="B1539" t="s">
        <v>91</v>
      </c>
      <c r="C1539" s="9">
        <v>30222</v>
      </c>
      <c r="D1539" s="9">
        <v>0</v>
      </c>
      <c r="E1539" s="9">
        <v>0</v>
      </c>
      <c r="F1539" s="9">
        <v>30222</v>
      </c>
    </row>
    <row r="1540" spans="1:6" x14ac:dyDescent="0.2">
      <c r="A1540" s="21" t="s">
        <v>176</v>
      </c>
      <c r="B1540" s="21"/>
      <c r="C1540" s="20">
        <v>104985</v>
      </c>
      <c r="D1540" s="20">
        <v>-771</v>
      </c>
      <c r="E1540" s="20">
        <v>-0.73</v>
      </c>
      <c r="F1540" s="20">
        <v>104214</v>
      </c>
    </row>
    <row r="1541" spans="1:6" x14ac:dyDescent="0.2">
      <c r="A1541" s="1" t="s">
        <v>65</v>
      </c>
      <c r="B1541" s="1" t="s">
        <v>16</v>
      </c>
      <c r="C1541" s="2">
        <v>104985</v>
      </c>
      <c r="D1541" s="2">
        <v>-771</v>
      </c>
      <c r="E1541" s="2">
        <v>-0.73</v>
      </c>
      <c r="F1541" s="2">
        <v>104214</v>
      </c>
    </row>
    <row r="1542" spans="1:6" x14ac:dyDescent="0.2">
      <c r="A1542" t="s">
        <v>70</v>
      </c>
      <c r="B1542" t="s">
        <v>71</v>
      </c>
      <c r="C1542" s="9">
        <v>104985</v>
      </c>
      <c r="D1542" s="9">
        <v>-1771</v>
      </c>
      <c r="E1542" s="9">
        <v>-1.69</v>
      </c>
      <c r="F1542" s="9">
        <v>103214</v>
      </c>
    </row>
    <row r="1543" spans="1:6" x14ac:dyDescent="0.2">
      <c r="A1543" t="s">
        <v>84</v>
      </c>
      <c r="B1543" t="s">
        <v>85</v>
      </c>
      <c r="C1543" s="9">
        <v>0</v>
      </c>
      <c r="D1543" s="9">
        <v>1000</v>
      </c>
      <c r="E1543" s="9">
        <v>100</v>
      </c>
      <c r="F1543" s="9">
        <v>1000</v>
      </c>
    </row>
    <row r="1544" spans="1:6" x14ac:dyDescent="0.2">
      <c r="A1544" s="21" t="s">
        <v>181</v>
      </c>
      <c r="B1544" s="21"/>
      <c r="C1544" s="20">
        <v>8913</v>
      </c>
      <c r="D1544" s="20">
        <v>0</v>
      </c>
      <c r="E1544" s="20">
        <v>0</v>
      </c>
      <c r="F1544" s="20">
        <v>8913</v>
      </c>
    </row>
    <row r="1545" spans="1:6" x14ac:dyDescent="0.2">
      <c r="A1545" s="1" t="s">
        <v>65</v>
      </c>
      <c r="B1545" s="1" t="s">
        <v>16</v>
      </c>
      <c r="C1545" s="2">
        <v>8913</v>
      </c>
      <c r="D1545" s="2">
        <v>0</v>
      </c>
      <c r="E1545" s="2">
        <v>0</v>
      </c>
      <c r="F1545" s="2">
        <v>8913</v>
      </c>
    </row>
    <row r="1546" spans="1:6" x14ac:dyDescent="0.2">
      <c r="A1546" t="s">
        <v>70</v>
      </c>
      <c r="B1546" t="s">
        <v>71</v>
      </c>
      <c r="C1546" s="9">
        <v>8913</v>
      </c>
      <c r="D1546" s="9">
        <v>0</v>
      </c>
      <c r="E1546" s="9">
        <v>0</v>
      </c>
      <c r="F1546" s="9">
        <v>8913</v>
      </c>
    </row>
    <row r="1547" spans="1:6" x14ac:dyDescent="0.2">
      <c r="A1547" s="21" t="s">
        <v>180</v>
      </c>
      <c r="B1547" s="21"/>
      <c r="C1547" s="20">
        <v>8494</v>
      </c>
      <c r="D1547" s="20">
        <v>0</v>
      </c>
      <c r="E1547" s="20">
        <v>0</v>
      </c>
      <c r="F1547" s="20">
        <v>8494</v>
      </c>
    </row>
    <row r="1548" spans="1:6" x14ac:dyDescent="0.2">
      <c r="A1548" s="1" t="s">
        <v>65</v>
      </c>
      <c r="B1548" s="1" t="s">
        <v>16</v>
      </c>
      <c r="C1548" s="2">
        <v>8494</v>
      </c>
      <c r="D1548" s="2">
        <v>0</v>
      </c>
      <c r="E1548" s="2">
        <v>0</v>
      </c>
      <c r="F1548" s="2">
        <v>8494</v>
      </c>
    </row>
    <row r="1549" spans="1:6" x14ac:dyDescent="0.2">
      <c r="A1549" t="s">
        <v>66</v>
      </c>
      <c r="B1549" t="s">
        <v>67</v>
      </c>
      <c r="C1549" s="9">
        <v>500</v>
      </c>
      <c r="D1549" s="9">
        <v>0</v>
      </c>
      <c r="E1549" s="9">
        <v>0</v>
      </c>
      <c r="F1549" s="9">
        <v>500</v>
      </c>
    </row>
    <row r="1550" spans="1:6" x14ac:dyDescent="0.2">
      <c r="A1550" t="s">
        <v>70</v>
      </c>
      <c r="B1550" t="s">
        <v>71</v>
      </c>
      <c r="C1550" s="9">
        <v>2685</v>
      </c>
      <c r="D1550" s="9">
        <v>0</v>
      </c>
      <c r="E1550" s="9">
        <v>0</v>
      </c>
      <c r="F1550" s="9">
        <v>2685</v>
      </c>
    </row>
    <row r="1551" spans="1:6" x14ac:dyDescent="0.2">
      <c r="A1551" t="s">
        <v>75</v>
      </c>
      <c r="B1551" t="s">
        <v>76</v>
      </c>
      <c r="C1551" s="9">
        <v>66</v>
      </c>
      <c r="D1551" s="9">
        <v>0</v>
      </c>
      <c r="E1551" s="9">
        <v>0</v>
      </c>
      <c r="F1551" s="9">
        <v>66</v>
      </c>
    </row>
    <row r="1552" spans="1:6" x14ac:dyDescent="0.2">
      <c r="A1552" t="s">
        <v>84</v>
      </c>
      <c r="B1552" t="s">
        <v>85</v>
      </c>
      <c r="C1552" s="9">
        <v>5243</v>
      </c>
      <c r="D1552" s="9">
        <v>0</v>
      </c>
      <c r="E1552" s="9">
        <v>0</v>
      </c>
      <c r="F1552" s="9">
        <v>5243</v>
      </c>
    </row>
    <row r="1553" spans="1:6" x14ac:dyDescent="0.2">
      <c r="A1553" s="21" t="s">
        <v>179</v>
      </c>
      <c r="B1553" s="21"/>
      <c r="C1553" s="20">
        <v>3840</v>
      </c>
      <c r="D1553" s="20">
        <v>0</v>
      </c>
      <c r="E1553" s="20">
        <v>0</v>
      </c>
      <c r="F1553" s="20">
        <v>3840</v>
      </c>
    </row>
    <row r="1554" spans="1:6" x14ac:dyDescent="0.2">
      <c r="A1554" s="1" t="s">
        <v>65</v>
      </c>
      <c r="B1554" s="1" t="s">
        <v>16</v>
      </c>
      <c r="C1554" s="2">
        <v>3840</v>
      </c>
      <c r="D1554" s="2">
        <v>0</v>
      </c>
      <c r="E1554" s="2">
        <v>0</v>
      </c>
      <c r="F1554" s="2">
        <v>3840</v>
      </c>
    </row>
    <row r="1555" spans="1:6" x14ac:dyDescent="0.2">
      <c r="A1555" t="s">
        <v>70</v>
      </c>
      <c r="B1555" t="s">
        <v>71</v>
      </c>
      <c r="C1555" s="9">
        <v>3840</v>
      </c>
      <c r="D1555" s="9">
        <v>0</v>
      </c>
      <c r="E1555" s="9">
        <v>0</v>
      </c>
      <c r="F1555" s="9">
        <v>3840</v>
      </c>
    </row>
    <row r="1556" spans="1:6" x14ac:dyDescent="0.2">
      <c r="A1556" s="23" t="s">
        <v>178</v>
      </c>
      <c r="B1556" s="23"/>
      <c r="C1556" s="22">
        <v>1496171</v>
      </c>
      <c r="D1556" s="22">
        <v>34000</v>
      </c>
      <c r="E1556" s="22">
        <v>2.27</v>
      </c>
      <c r="F1556" s="22">
        <v>1530171</v>
      </c>
    </row>
    <row r="1557" spans="1:6" x14ac:dyDescent="0.2">
      <c r="A1557" s="21" t="s">
        <v>176</v>
      </c>
      <c r="B1557" s="21"/>
      <c r="C1557" s="20">
        <v>1496171</v>
      </c>
      <c r="D1557" s="20">
        <v>34000</v>
      </c>
      <c r="E1557" s="20">
        <v>2.27</v>
      </c>
      <c r="F1557" s="20">
        <v>1530171</v>
      </c>
    </row>
    <row r="1558" spans="1:6" x14ac:dyDescent="0.2">
      <c r="A1558" s="1" t="s">
        <v>65</v>
      </c>
      <c r="B1558" s="1" t="s">
        <v>16</v>
      </c>
      <c r="C1558" s="2">
        <v>1496171</v>
      </c>
      <c r="D1558" s="2">
        <v>34000</v>
      </c>
      <c r="E1558" s="2">
        <v>2.27</v>
      </c>
      <c r="F1558" s="2">
        <v>1530171</v>
      </c>
    </row>
    <row r="1559" spans="1:6" x14ac:dyDescent="0.2">
      <c r="A1559" t="s">
        <v>66</v>
      </c>
      <c r="B1559" t="s">
        <v>67</v>
      </c>
      <c r="C1559" s="9">
        <v>1386171</v>
      </c>
      <c r="D1559" s="9">
        <v>32000</v>
      </c>
      <c r="E1559" s="9">
        <v>2.31</v>
      </c>
      <c r="F1559" s="9">
        <v>1418171</v>
      </c>
    </row>
    <row r="1560" spans="1:6" x14ac:dyDescent="0.2">
      <c r="A1560" t="s">
        <v>70</v>
      </c>
      <c r="B1560" t="s">
        <v>71</v>
      </c>
      <c r="C1560" s="9">
        <v>110000</v>
      </c>
      <c r="D1560" s="9">
        <v>2000</v>
      </c>
      <c r="E1560" s="9">
        <v>1.82</v>
      </c>
      <c r="F1560" s="9">
        <v>112000</v>
      </c>
    </row>
    <row r="1561" spans="1:6" x14ac:dyDescent="0.2">
      <c r="A1561" s="23" t="s">
        <v>177</v>
      </c>
      <c r="B1561" s="23"/>
      <c r="C1561" s="22">
        <v>31853</v>
      </c>
      <c r="D1561" s="22">
        <v>0</v>
      </c>
      <c r="E1561" s="22">
        <v>0</v>
      </c>
      <c r="F1561" s="22">
        <v>31853</v>
      </c>
    </row>
    <row r="1562" spans="1:6" x14ac:dyDescent="0.2">
      <c r="A1562" s="21" t="s">
        <v>176</v>
      </c>
      <c r="B1562" s="21"/>
      <c r="C1562" s="20">
        <v>31853</v>
      </c>
      <c r="D1562" s="20">
        <v>0</v>
      </c>
      <c r="E1562" s="20">
        <v>0</v>
      </c>
      <c r="F1562" s="20">
        <v>31853</v>
      </c>
    </row>
    <row r="1563" spans="1:6" x14ac:dyDescent="0.2">
      <c r="A1563" s="1" t="s">
        <v>86</v>
      </c>
      <c r="B1563" s="1" t="s">
        <v>87</v>
      </c>
      <c r="C1563" s="2">
        <v>31853</v>
      </c>
      <c r="D1563" s="2">
        <v>0</v>
      </c>
      <c r="E1563" s="2">
        <v>0</v>
      </c>
      <c r="F1563" s="2">
        <v>31853</v>
      </c>
    </row>
    <row r="1564" spans="1:6" x14ac:dyDescent="0.2">
      <c r="A1564" t="s">
        <v>90</v>
      </c>
      <c r="B1564" t="s">
        <v>91</v>
      </c>
      <c r="C1564" s="9">
        <v>31853</v>
      </c>
      <c r="D1564" s="9">
        <v>0</v>
      </c>
      <c r="E1564" s="9">
        <v>0</v>
      </c>
      <c r="F1564" s="9">
        <v>31853</v>
      </c>
    </row>
    <row r="1565" spans="1:6" x14ac:dyDescent="0.2">
      <c r="A1565" s="27" t="s">
        <v>175</v>
      </c>
      <c r="B1565" s="27"/>
      <c r="C1565" s="26">
        <v>11282</v>
      </c>
      <c r="D1565" s="26">
        <v>0</v>
      </c>
      <c r="E1565" s="26">
        <v>0</v>
      </c>
      <c r="F1565" s="26">
        <v>11282</v>
      </c>
    </row>
    <row r="1566" spans="1:6" x14ac:dyDescent="0.2">
      <c r="A1566" s="31" t="s">
        <v>174</v>
      </c>
      <c r="B1566" s="31"/>
      <c r="C1566" s="30">
        <v>11282</v>
      </c>
      <c r="D1566" s="30">
        <v>0</v>
      </c>
      <c r="E1566" s="30">
        <v>0</v>
      </c>
      <c r="F1566" s="30">
        <v>11282</v>
      </c>
    </row>
    <row r="1567" spans="1:6" x14ac:dyDescent="0.2">
      <c r="A1567" s="29" t="s">
        <v>173</v>
      </c>
      <c r="B1567" s="29"/>
      <c r="C1567" s="28">
        <v>11282</v>
      </c>
      <c r="D1567" s="28">
        <v>0</v>
      </c>
      <c r="E1567" s="28">
        <v>0</v>
      </c>
      <c r="F1567" s="28">
        <v>11282</v>
      </c>
    </row>
    <row r="1568" spans="1:6" x14ac:dyDescent="0.2">
      <c r="A1568" s="25" t="s">
        <v>172</v>
      </c>
      <c r="B1568" s="25"/>
      <c r="C1568" s="24">
        <v>9954</v>
      </c>
      <c r="D1568" s="24">
        <v>0</v>
      </c>
      <c r="E1568" s="24">
        <v>0</v>
      </c>
      <c r="F1568" s="24">
        <v>9954</v>
      </c>
    </row>
    <row r="1569" spans="1:6" x14ac:dyDescent="0.2">
      <c r="A1569" s="23" t="s">
        <v>171</v>
      </c>
      <c r="B1569" s="23"/>
      <c r="C1569" s="22">
        <v>9835</v>
      </c>
      <c r="D1569" s="22">
        <v>0</v>
      </c>
      <c r="E1569" s="22">
        <v>0</v>
      </c>
      <c r="F1569" s="22">
        <v>9835</v>
      </c>
    </row>
    <row r="1570" spans="1:6" x14ac:dyDescent="0.2">
      <c r="A1570" s="21" t="s">
        <v>160</v>
      </c>
      <c r="B1570" s="21"/>
      <c r="C1570" s="20">
        <v>9835</v>
      </c>
      <c r="D1570" s="20">
        <v>0</v>
      </c>
      <c r="E1570" s="20">
        <v>0</v>
      </c>
      <c r="F1570" s="20">
        <v>9835</v>
      </c>
    </row>
    <row r="1571" spans="1:6" x14ac:dyDescent="0.2">
      <c r="A1571" s="1" t="s">
        <v>65</v>
      </c>
      <c r="B1571" s="1" t="s">
        <v>16</v>
      </c>
      <c r="C1571" s="2">
        <v>9835</v>
      </c>
      <c r="D1571" s="2">
        <v>0</v>
      </c>
      <c r="E1571" s="2">
        <v>0</v>
      </c>
      <c r="F1571" s="2">
        <v>9835</v>
      </c>
    </row>
    <row r="1572" spans="1:6" x14ac:dyDescent="0.2">
      <c r="A1572" t="s">
        <v>70</v>
      </c>
      <c r="B1572" t="s">
        <v>71</v>
      </c>
      <c r="C1572" s="9">
        <v>9835</v>
      </c>
      <c r="D1572" s="9">
        <v>0</v>
      </c>
      <c r="E1572" s="9">
        <v>0</v>
      </c>
      <c r="F1572" s="9">
        <v>9835</v>
      </c>
    </row>
    <row r="1573" spans="1:6" x14ac:dyDescent="0.2">
      <c r="A1573" s="23" t="s">
        <v>170</v>
      </c>
      <c r="B1573" s="23"/>
      <c r="C1573" s="22">
        <v>119</v>
      </c>
      <c r="D1573" s="22">
        <v>0</v>
      </c>
      <c r="E1573" s="22">
        <v>0</v>
      </c>
      <c r="F1573" s="22">
        <v>119</v>
      </c>
    </row>
    <row r="1574" spans="1:6" x14ac:dyDescent="0.2">
      <c r="A1574" s="21" t="s">
        <v>160</v>
      </c>
      <c r="B1574" s="21"/>
      <c r="C1574" s="20">
        <v>119</v>
      </c>
      <c r="D1574" s="20">
        <v>0</v>
      </c>
      <c r="E1574" s="20">
        <v>0</v>
      </c>
      <c r="F1574" s="20">
        <v>119</v>
      </c>
    </row>
    <row r="1575" spans="1:6" x14ac:dyDescent="0.2">
      <c r="A1575" s="1" t="s">
        <v>86</v>
      </c>
      <c r="B1575" s="1" t="s">
        <v>87</v>
      </c>
      <c r="C1575" s="2">
        <v>119</v>
      </c>
      <c r="D1575" s="2">
        <v>0</v>
      </c>
      <c r="E1575" s="2">
        <v>0</v>
      </c>
      <c r="F1575" s="2">
        <v>119</v>
      </c>
    </row>
    <row r="1576" spans="1:6" x14ac:dyDescent="0.2">
      <c r="A1576" t="s">
        <v>90</v>
      </c>
      <c r="B1576" t="s">
        <v>91</v>
      </c>
      <c r="C1576" s="9">
        <v>119</v>
      </c>
      <c r="D1576" s="9">
        <v>0</v>
      </c>
      <c r="E1576" s="9">
        <v>0</v>
      </c>
      <c r="F1576" s="9">
        <v>119</v>
      </c>
    </row>
    <row r="1577" spans="1:6" x14ac:dyDescent="0.2">
      <c r="A1577" s="25" t="s">
        <v>169</v>
      </c>
      <c r="B1577" s="25"/>
      <c r="C1577" s="24">
        <v>1328</v>
      </c>
      <c r="D1577" s="24">
        <v>0</v>
      </c>
      <c r="E1577" s="24">
        <v>0</v>
      </c>
      <c r="F1577" s="24">
        <v>1328</v>
      </c>
    </row>
    <row r="1578" spans="1:6" x14ac:dyDescent="0.2">
      <c r="A1578" s="23" t="s">
        <v>168</v>
      </c>
      <c r="B1578" s="23"/>
      <c r="C1578" s="22">
        <v>1328</v>
      </c>
      <c r="D1578" s="22">
        <v>0</v>
      </c>
      <c r="E1578" s="22">
        <v>0</v>
      </c>
      <c r="F1578" s="22">
        <v>1328</v>
      </c>
    </row>
    <row r="1579" spans="1:6" x14ac:dyDescent="0.2">
      <c r="A1579" s="21" t="s">
        <v>160</v>
      </c>
      <c r="B1579" s="21"/>
      <c r="C1579" s="20">
        <v>1328</v>
      </c>
      <c r="D1579" s="20">
        <v>0</v>
      </c>
      <c r="E1579" s="20">
        <v>0</v>
      </c>
      <c r="F1579" s="20">
        <v>1328</v>
      </c>
    </row>
    <row r="1580" spans="1:6" x14ac:dyDescent="0.2">
      <c r="A1580" s="1" t="s">
        <v>65</v>
      </c>
      <c r="B1580" s="1" t="s">
        <v>16</v>
      </c>
      <c r="C1580" s="2">
        <v>1328</v>
      </c>
      <c r="D1580" s="2">
        <v>0</v>
      </c>
      <c r="E1580" s="2">
        <v>0</v>
      </c>
      <c r="F1580" s="2">
        <v>1328</v>
      </c>
    </row>
    <row r="1581" spans="1:6" x14ac:dyDescent="0.2">
      <c r="A1581" t="s">
        <v>70</v>
      </c>
      <c r="B1581" t="s">
        <v>71</v>
      </c>
      <c r="C1581" s="9">
        <v>1328</v>
      </c>
      <c r="D1581" s="9">
        <v>0</v>
      </c>
      <c r="E1581" s="9">
        <v>0</v>
      </c>
      <c r="F1581" s="9">
        <v>1328</v>
      </c>
    </row>
    <row r="1582" spans="1:6" x14ac:dyDescent="0.2">
      <c r="A1582" s="12" t="s">
        <v>167</v>
      </c>
      <c r="B1582" s="12"/>
      <c r="C1582" s="10">
        <v>523616</v>
      </c>
      <c r="D1582" s="10">
        <v>33000</v>
      </c>
      <c r="E1582" s="10">
        <v>6.3</v>
      </c>
      <c r="F1582" s="10">
        <v>556616</v>
      </c>
    </row>
    <row r="1583" spans="1:6" x14ac:dyDescent="0.2">
      <c r="A1583" s="27" t="s">
        <v>166</v>
      </c>
      <c r="B1583" s="27"/>
      <c r="C1583" s="26">
        <v>523616</v>
      </c>
      <c r="D1583" s="26">
        <v>33000</v>
      </c>
      <c r="E1583" s="26">
        <v>6.3</v>
      </c>
      <c r="F1583" s="26">
        <v>556616</v>
      </c>
    </row>
    <row r="1584" spans="1:6" x14ac:dyDescent="0.2">
      <c r="A1584" s="25" t="s">
        <v>165</v>
      </c>
      <c r="B1584" s="25"/>
      <c r="C1584" s="24">
        <v>89470</v>
      </c>
      <c r="D1584" s="24">
        <v>30000</v>
      </c>
      <c r="E1584" s="24">
        <v>33.53</v>
      </c>
      <c r="F1584" s="24">
        <v>119470</v>
      </c>
    </row>
    <row r="1585" spans="1:6" x14ac:dyDescent="0.2">
      <c r="A1585" s="23" t="s">
        <v>164</v>
      </c>
      <c r="B1585" s="23"/>
      <c r="C1585" s="22">
        <v>89470</v>
      </c>
      <c r="D1585" s="22">
        <v>30000</v>
      </c>
      <c r="E1585" s="22">
        <v>33.53</v>
      </c>
      <c r="F1585" s="22">
        <v>119470</v>
      </c>
    </row>
    <row r="1586" spans="1:6" x14ac:dyDescent="0.2">
      <c r="A1586" s="21" t="s">
        <v>160</v>
      </c>
      <c r="B1586" s="21"/>
      <c r="C1586" s="20">
        <v>89470</v>
      </c>
      <c r="D1586" s="20">
        <v>30000</v>
      </c>
      <c r="E1586" s="20">
        <v>33.53</v>
      </c>
      <c r="F1586" s="20">
        <v>119470</v>
      </c>
    </row>
    <row r="1587" spans="1:6" x14ac:dyDescent="0.2">
      <c r="A1587" s="1" t="s">
        <v>65</v>
      </c>
      <c r="B1587" s="1" t="s">
        <v>16</v>
      </c>
      <c r="C1587" s="2">
        <v>89470</v>
      </c>
      <c r="D1587" s="2">
        <v>30000</v>
      </c>
      <c r="E1587" s="2">
        <v>33.53</v>
      </c>
      <c r="F1587" s="2">
        <v>119470</v>
      </c>
    </row>
    <row r="1588" spans="1:6" x14ac:dyDescent="0.2">
      <c r="A1588" t="s">
        <v>70</v>
      </c>
      <c r="B1588" t="s">
        <v>71</v>
      </c>
      <c r="C1588" s="9">
        <v>80270</v>
      </c>
      <c r="D1588" s="9">
        <v>30000</v>
      </c>
      <c r="E1588" s="9">
        <v>37.369999999999997</v>
      </c>
      <c r="F1588" s="9">
        <v>110270</v>
      </c>
    </row>
    <row r="1589" spans="1:6" x14ac:dyDescent="0.2">
      <c r="A1589" t="s">
        <v>75</v>
      </c>
      <c r="B1589" t="s">
        <v>76</v>
      </c>
      <c r="C1589" s="9">
        <v>9200</v>
      </c>
      <c r="D1589" s="9">
        <v>0</v>
      </c>
      <c r="E1589" s="9">
        <v>0</v>
      </c>
      <c r="F1589" s="9">
        <v>9200</v>
      </c>
    </row>
    <row r="1590" spans="1:6" x14ac:dyDescent="0.2">
      <c r="A1590" s="25" t="s">
        <v>163</v>
      </c>
      <c r="B1590" s="25"/>
      <c r="C1590" s="24">
        <v>408636</v>
      </c>
      <c r="D1590" s="24">
        <v>0</v>
      </c>
      <c r="E1590" s="24">
        <v>0</v>
      </c>
      <c r="F1590" s="24">
        <v>408636</v>
      </c>
    </row>
    <row r="1591" spans="1:6" x14ac:dyDescent="0.2">
      <c r="A1591" s="23" t="s">
        <v>162</v>
      </c>
      <c r="B1591" s="23"/>
      <c r="C1591" s="22">
        <v>6636</v>
      </c>
      <c r="D1591" s="22">
        <v>0</v>
      </c>
      <c r="E1591" s="22">
        <v>0</v>
      </c>
      <c r="F1591" s="22">
        <v>6636</v>
      </c>
    </row>
    <row r="1592" spans="1:6" x14ac:dyDescent="0.2">
      <c r="A1592" s="21" t="s">
        <v>160</v>
      </c>
      <c r="B1592" s="21"/>
      <c r="C1592" s="20">
        <v>6636</v>
      </c>
      <c r="D1592" s="20">
        <v>0</v>
      </c>
      <c r="E1592" s="20">
        <v>0</v>
      </c>
      <c r="F1592" s="20">
        <v>6636</v>
      </c>
    </row>
    <row r="1593" spans="1:6" x14ac:dyDescent="0.2">
      <c r="A1593" s="1" t="s">
        <v>86</v>
      </c>
      <c r="B1593" s="1" t="s">
        <v>87</v>
      </c>
      <c r="C1593" s="2">
        <v>6636</v>
      </c>
      <c r="D1593" s="2">
        <v>0</v>
      </c>
      <c r="E1593" s="2">
        <v>0</v>
      </c>
      <c r="F1593" s="2">
        <v>6636</v>
      </c>
    </row>
    <row r="1594" spans="1:6" x14ac:dyDescent="0.2">
      <c r="A1594" t="s">
        <v>88</v>
      </c>
      <c r="B1594" t="s">
        <v>89</v>
      </c>
      <c r="C1594" s="9">
        <v>6636</v>
      </c>
      <c r="D1594" s="9">
        <v>0</v>
      </c>
      <c r="E1594" s="9">
        <v>0</v>
      </c>
      <c r="F1594" s="9">
        <v>6636</v>
      </c>
    </row>
    <row r="1595" spans="1:6" x14ac:dyDescent="0.2">
      <c r="A1595" s="23" t="s">
        <v>161</v>
      </c>
      <c r="B1595" s="23"/>
      <c r="C1595" s="22">
        <v>402000</v>
      </c>
      <c r="D1595" s="22">
        <v>0</v>
      </c>
      <c r="E1595" s="22">
        <v>0</v>
      </c>
      <c r="F1595" s="22">
        <v>402000</v>
      </c>
    </row>
    <row r="1596" spans="1:6" x14ac:dyDescent="0.2">
      <c r="A1596" s="21" t="s">
        <v>160</v>
      </c>
      <c r="B1596" s="21"/>
      <c r="C1596" s="20">
        <v>322000</v>
      </c>
      <c r="D1596" s="20">
        <v>0</v>
      </c>
      <c r="E1596" s="20">
        <v>0</v>
      </c>
      <c r="F1596" s="20">
        <v>322000</v>
      </c>
    </row>
    <row r="1597" spans="1:6" x14ac:dyDescent="0.2">
      <c r="A1597" s="1" t="s">
        <v>86</v>
      </c>
      <c r="B1597" s="1" t="s">
        <v>87</v>
      </c>
      <c r="C1597" s="2">
        <v>322000</v>
      </c>
      <c r="D1597" s="2">
        <v>0</v>
      </c>
      <c r="E1597" s="2">
        <v>0</v>
      </c>
      <c r="F1597" s="2">
        <v>322000</v>
      </c>
    </row>
    <row r="1598" spans="1:6" x14ac:dyDescent="0.2">
      <c r="A1598" t="s">
        <v>90</v>
      </c>
      <c r="B1598" t="s">
        <v>91</v>
      </c>
      <c r="C1598" s="9">
        <v>322000</v>
      </c>
      <c r="D1598" s="9">
        <v>0</v>
      </c>
      <c r="E1598" s="9">
        <v>0</v>
      </c>
      <c r="F1598" s="9">
        <v>322000</v>
      </c>
    </row>
    <row r="1599" spans="1:6" x14ac:dyDescent="0.2">
      <c r="A1599" s="21" t="s">
        <v>157</v>
      </c>
      <c r="B1599" s="21"/>
      <c r="C1599" s="20">
        <v>80000</v>
      </c>
      <c r="D1599" s="20">
        <v>0</v>
      </c>
      <c r="E1599" s="20">
        <v>0</v>
      </c>
      <c r="F1599" s="20">
        <v>80000</v>
      </c>
    </row>
    <row r="1600" spans="1:6" x14ac:dyDescent="0.2">
      <c r="A1600" s="1" t="s">
        <v>86</v>
      </c>
      <c r="B1600" s="1" t="s">
        <v>87</v>
      </c>
      <c r="C1600" s="2">
        <v>80000</v>
      </c>
      <c r="D1600" s="2">
        <v>0</v>
      </c>
      <c r="E1600" s="2">
        <v>0</v>
      </c>
      <c r="F1600" s="2">
        <v>80000</v>
      </c>
    </row>
    <row r="1601" spans="1:6" x14ac:dyDescent="0.2">
      <c r="A1601" t="s">
        <v>90</v>
      </c>
      <c r="B1601" t="s">
        <v>91</v>
      </c>
      <c r="C1601" s="9">
        <v>80000</v>
      </c>
      <c r="D1601" s="9">
        <v>0</v>
      </c>
      <c r="E1601" s="9">
        <v>0</v>
      </c>
      <c r="F1601" s="9">
        <v>80000</v>
      </c>
    </row>
    <row r="1602" spans="1:6" x14ac:dyDescent="0.2">
      <c r="A1602" s="25" t="s">
        <v>159</v>
      </c>
      <c r="B1602" s="25"/>
      <c r="C1602" s="24">
        <v>25510</v>
      </c>
      <c r="D1602" s="24">
        <v>3000</v>
      </c>
      <c r="E1602" s="24">
        <v>11.76</v>
      </c>
      <c r="F1602" s="24">
        <v>28510</v>
      </c>
    </row>
    <row r="1603" spans="1:6" x14ac:dyDescent="0.2">
      <c r="A1603" s="23" t="s">
        <v>158</v>
      </c>
      <c r="B1603" s="23"/>
      <c r="C1603" s="22">
        <v>25510</v>
      </c>
      <c r="D1603" s="22">
        <v>3000</v>
      </c>
      <c r="E1603" s="22">
        <v>11.76</v>
      </c>
      <c r="F1603" s="22">
        <v>28510</v>
      </c>
    </row>
    <row r="1604" spans="1:6" x14ac:dyDescent="0.2">
      <c r="A1604" s="21" t="s">
        <v>157</v>
      </c>
      <c r="B1604" s="21"/>
      <c r="C1604" s="20">
        <v>25510</v>
      </c>
      <c r="D1604" s="20">
        <v>3000</v>
      </c>
      <c r="E1604" s="20">
        <v>11.76</v>
      </c>
      <c r="F1604" s="20">
        <v>28510</v>
      </c>
    </row>
    <row r="1605" spans="1:6" x14ac:dyDescent="0.2">
      <c r="A1605" s="1" t="s">
        <v>65</v>
      </c>
      <c r="B1605" s="1" t="s">
        <v>16</v>
      </c>
      <c r="C1605" s="2">
        <v>25510</v>
      </c>
      <c r="D1605" s="2">
        <v>3000</v>
      </c>
      <c r="E1605" s="2">
        <v>11.76</v>
      </c>
      <c r="F1605" s="2">
        <v>28510</v>
      </c>
    </row>
    <row r="1606" spans="1:6" x14ac:dyDescent="0.2">
      <c r="A1606" t="s">
        <v>84</v>
      </c>
      <c r="B1606" t="s">
        <v>85</v>
      </c>
      <c r="C1606" s="9">
        <v>25510</v>
      </c>
      <c r="D1606" s="9">
        <v>3000</v>
      </c>
      <c r="E1606" s="9">
        <v>11.76</v>
      </c>
      <c r="F1606" s="9">
        <v>28510</v>
      </c>
    </row>
  </sheetData>
  <mergeCells count="3">
    <mergeCell ref="A1:C1"/>
    <mergeCell ref="A3:F3"/>
    <mergeCell ref="A2:F2"/>
  </mergeCell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 SAŽETAK</vt:lpstr>
      <vt:lpstr>RAČUN PRIHODA I RASHODA PO EKON</vt:lpstr>
      <vt:lpstr>RAČUN FINANCIRANJA PO EKONOMSKO</vt:lpstr>
      <vt:lpstr>RAČUN PRIH. I RASH. PO IZVORIMA</vt:lpstr>
      <vt:lpstr>RAČUN FINANCIRANJA PO IZVORIMA</vt:lpstr>
      <vt:lpstr>RASHODI PREMA FUNKCIJSKOJ KL.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Mario</cp:lastModifiedBy>
  <cp:lastPrinted>2023-09-15T12:04:48Z</cp:lastPrinted>
  <dcterms:created xsi:type="dcterms:W3CDTF">2023-09-15T11:45:02Z</dcterms:created>
  <dcterms:modified xsi:type="dcterms:W3CDTF">2023-09-18T12:07:46Z</dcterms:modified>
</cp:coreProperties>
</file>